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0490" windowHeight="7755" tabRatio="890" firstSheet="3" activeTab="12"/>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Лист1" sheetId="20" r:id="rId14"/>
    <sheet name="Лист2" sheetId="21" r:id="rId15"/>
    <sheet name="Лист3" sheetId="22" r:id="rId16"/>
    <sheet name="Лист4" sheetId="23" r:id="rId17"/>
    <sheet name="Лист5" sheetId="24" r:id="rId18"/>
    <sheet name="Лист6" sheetId="25" r:id="rId19"/>
    <sheet name="Лист7" sheetId="26" r:id="rId20"/>
    <sheet name="Лист8" sheetId="27" r:id="rId21"/>
    <sheet name="Лист9" sheetId="28" r:id="rId22"/>
    <sheet name="Лист10" sheetId="29" r:id="rId23"/>
    <sheet name="Лист11" sheetId="30" r:id="rId24"/>
    <sheet name="Лист12" sheetId="31" r:id="rId25"/>
    <sheet name="Лист13" sheetId="32" r:id="rId26"/>
    <sheet name="Лист14" sheetId="33" r:id="rId27"/>
    <sheet name="Лист15" sheetId="34" r:id="rId28"/>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calcId="152511"/>
</workbook>
</file>

<file path=xl/calcChain.xml><?xml version="1.0" encoding="utf-8"?>
<calcChain xmlns="http://schemas.openxmlformats.org/spreadsheetml/2006/main">
  <c r="G16" i="14" l="1"/>
  <c r="G29" i="9"/>
  <c r="G27" i="9"/>
  <c r="I128" i="11"/>
  <c r="H55" i="22" l="1"/>
  <c r="H52" i="22"/>
  <c r="H50" i="22"/>
  <c r="H49" i="22"/>
  <c r="H48" i="22"/>
  <c r="H47" i="22"/>
  <c r="H42" i="22"/>
  <c r="H41" i="22"/>
  <c r="H39" i="22"/>
  <c r="H31" i="22"/>
  <c r="H28" i="22"/>
  <c r="H26" i="22"/>
  <c r="H17" i="22"/>
  <c r="H16" i="22"/>
  <c r="H15" i="22"/>
  <c r="H14" i="22"/>
  <c r="H13" i="22"/>
  <c r="H12" i="22"/>
  <c r="H11" i="22"/>
  <c r="H8" i="22"/>
  <c r="H7" i="22"/>
  <c r="H75" i="20" l="1"/>
  <c r="H68" i="20"/>
  <c r="H64" i="20"/>
  <c r="H63" i="20"/>
  <c r="H62" i="20"/>
  <c r="H59" i="20"/>
  <c r="H56" i="20"/>
  <c r="H50" i="20"/>
  <c r="H40" i="20"/>
  <c r="H39" i="20"/>
  <c r="H38" i="20"/>
  <c r="H37" i="20"/>
  <c r="H36" i="20"/>
  <c r="H35" i="20"/>
  <c r="H34" i="20"/>
  <c r="H33" i="20"/>
  <c r="H28" i="20"/>
  <c r="H25" i="20"/>
  <c r="H23" i="20"/>
  <c r="H18" i="20"/>
  <c r="H10" i="20"/>
  <c r="H24" i="5"/>
  <c r="V24" i="5"/>
  <c r="U24" i="5"/>
  <c r="T24" i="5"/>
  <c r="S24" i="5"/>
  <c r="I12" i="12"/>
  <c r="I15" i="12"/>
  <c r="I16" i="12"/>
  <c r="I17" i="12"/>
  <c r="I18" i="12"/>
  <c r="I19" i="12"/>
  <c r="I20" i="12"/>
  <c r="I21" i="12"/>
  <c r="I30" i="12"/>
  <c r="I32" i="12"/>
  <c r="I35" i="12"/>
  <c r="I43" i="12"/>
  <c r="I45" i="12"/>
  <c r="I46" i="12"/>
  <c r="I51" i="12"/>
  <c r="I52" i="12"/>
  <c r="I53" i="12"/>
  <c r="I54" i="12"/>
  <c r="I56" i="12"/>
  <c r="I59" i="12"/>
  <c r="R24" i="5"/>
  <c r="H33" i="7"/>
  <c r="H34" i="7"/>
  <c r="H35" i="7"/>
  <c r="H37" i="7"/>
  <c r="H39" i="7"/>
  <c r="O24" i="5"/>
  <c r="Q24" i="5" l="1"/>
  <c r="G43" i="9"/>
  <c r="G41" i="9"/>
  <c r="F42" i="9"/>
  <c r="F43" i="9"/>
  <c r="F41" i="9"/>
  <c r="G24" i="5"/>
  <c r="I13" i="10"/>
  <c r="I141" i="11"/>
  <c r="I19" i="11"/>
  <c r="I21" i="11"/>
  <c r="I22" i="11"/>
  <c r="I51" i="11"/>
  <c r="I52" i="11"/>
  <c r="I53" i="11"/>
  <c r="I54" i="11"/>
  <c r="I59" i="11"/>
  <c r="I60" i="11"/>
  <c r="I65" i="11"/>
  <c r="I77" i="11"/>
  <c r="I78" i="11"/>
  <c r="I79" i="11"/>
  <c r="I80" i="11"/>
  <c r="I81" i="11"/>
  <c r="I83" i="11"/>
  <c r="I84" i="11"/>
  <c r="I88" i="11"/>
  <c r="I92" i="11"/>
  <c r="I99" i="11"/>
  <c r="I100" i="11"/>
  <c r="I101" i="11"/>
  <c r="I106" i="11"/>
  <c r="I107" i="11"/>
  <c r="I111" i="11"/>
  <c r="I112" i="11"/>
  <c r="I114" i="11"/>
  <c r="I119" i="11"/>
  <c r="I123" i="11"/>
  <c r="I124" i="11"/>
  <c r="I125" i="11"/>
  <c r="I131" i="11"/>
  <c r="I132" i="11"/>
  <c r="I133" i="11"/>
  <c r="I138" i="11"/>
  <c r="I142" i="11"/>
  <c r="I143" i="11"/>
  <c r="I146" i="11"/>
  <c r="I147" i="11"/>
  <c r="I11" i="11"/>
  <c r="G50" i="9"/>
  <c r="G48" i="9"/>
  <c r="I11" i="12"/>
  <c r="I79" i="3"/>
  <c r="I68" i="3"/>
  <c r="I72" i="3"/>
  <c r="H32" i="7"/>
  <c r="H31" i="7"/>
  <c r="H15" i="7"/>
  <c r="I44" i="3"/>
  <c r="I42" i="3"/>
  <c r="I15" i="10"/>
  <c r="I14" i="10"/>
  <c r="H10" i="7"/>
  <c r="H9" i="7"/>
  <c r="D16" i="9"/>
  <c r="C16" i="9"/>
  <c r="H12" i="7"/>
  <c r="H13" i="7"/>
  <c r="H14" i="7"/>
  <c r="H19" i="7"/>
  <c r="H20" i="7"/>
  <c r="H27" i="7"/>
  <c r="H28" i="7"/>
  <c r="H29" i="7"/>
  <c r="H30" i="7"/>
  <c r="H11" i="7"/>
  <c r="I22" i="3"/>
  <c r="I27" i="3"/>
  <c r="I32" i="3"/>
  <c r="I37" i="3"/>
  <c r="I38" i="3"/>
  <c r="I39" i="3"/>
  <c r="I40" i="3"/>
  <c r="I41" i="3"/>
  <c r="I43" i="3"/>
  <c r="I54" i="3"/>
  <c r="I60" i="3"/>
  <c r="I63" i="3"/>
  <c r="I66" i="3"/>
  <c r="I67" i="3"/>
  <c r="I14" i="3"/>
  <c r="F14" i="9"/>
  <c r="F16" i="9" s="1"/>
  <c r="G36" i="9"/>
  <c r="G34" i="9"/>
  <c r="Q27" i="8"/>
  <c r="Q26" i="8"/>
  <c r="Q25" i="8"/>
  <c r="Q24" i="8"/>
  <c r="Q23" i="8"/>
  <c r="Q22" i="8"/>
  <c r="Q21" i="8"/>
  <c r="Q20" i="8"/>
  <c r="Q19" i="8"/>
  <c r="Q18" i="8"/>
  <c r="Q17" i="8"/>
  <c r="Q16" i="8"/>
  <c r="Q15" i="8"/>
  <c r="Q14" i="8"/>
  <c r="Q13" i="8"/>
</calcChain>
</file>

<file path=xl/sharedStrings.xml><?xml version="1.0" encoding="utf-8"?>
<sst xmlns="http://schemas.openxmlformats.org/spreadsheetml/2006/main" count="1662" uniqueCount="879">
  <si>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</si>
  <si>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</si>
  <si>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</si>
  <si>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</si>
  <si>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</si>
  <si>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</si>
  <si>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</si>
  <si>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</si>
  <si>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</si>
  <si>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</si>
  <si>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</si>
  <si>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</si>
  <si>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</si>
  <si>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</si>
  <si>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</si>
  <si>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</si>
  <si>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</si>
  <si>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</si>
  <si>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</si>
  <si>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</si>
  <si>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</si>
  <si>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</si>
  <si>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</si>
  <si>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</si>
  <si>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</si>
  <si>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</si>
  <si>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</si>
  <si>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</si>
  <si>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</si>
  <si>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</si>
  <si>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</si>
  <si>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</si>
  <si>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</si>
  <si>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</si>
  <si>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</si>
  <si>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</si>
  <si>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</si>
  <si>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</si>
  <si>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</si>
  <si>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</si>
  <si>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</si>
  <si>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</si>
  <si>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</si>
  <si>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</si>
  <si>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</si>
  <si>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</si>
  <si>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</si>
  <si>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</si>
  <si>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</si>
  <si>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</si>
  <si>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</si>
  <si>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</si>
  <si>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</si>
  <si>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</si>
  <si>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</si>
  <si>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</si>
  <si>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</si>
  <si>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</si>
  <si>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</si>
  <si>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</si>
  <si>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</si>
  <si>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</si>
  <si>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</si>
  <si>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</si>
  <si>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</si>
  <si>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</si>
  <si>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</si>
  <si>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</si>
  <si>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</si>
  <si>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</si>
  <si>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</si>
  <si>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</si>
  <si>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</si>
  <si>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</si>
  <si>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</si>
  <si>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</si>
  <si>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</si>
  <si>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</si>
  <si>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</si>
  <si>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</si>
  <si>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</si>
  <si>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</si>
  <si>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</si>
  <si>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</si>
  <si>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</si>
  <si>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</si>
  <si>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</si>
  <si>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</si>
  <si>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</si>
  <si>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</si>
  <si>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</si>
  <si>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</si>
  <si>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</si>
  <si>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</si>
  <si>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</si>
  <si>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</si>
  <si>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</si>
  <si>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</si>
  <si>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</si>
  <si>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</si>
  <si>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</si>
  <si>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</si>
  <si>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</si>
  <si>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</si>
  <si>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</si>
  <si>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</si>
  <si>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</si>
  <si>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</si>
  <si>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</si>
  <si>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</si>
  <si>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</si>
  <si>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</si>
  <si>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</si>
  <si>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</si>
  <si>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</si>
  <si>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</si>
  <si>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</si>
  <si>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</si>
  <si>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</si>
  <si>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</si>
  <si>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</si>
  <si>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</si>
  <si>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</si>
  <si>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</si>
  <si>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</si>
  <si>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</si>
  <si>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</si>
  <si>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</si>
  <si>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</si>
  <si>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</si>
  <si>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</si>
  <si>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</si>
  <si>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</si>
  <si>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</si>
  <si>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</si>
  <si>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</si>
  <si>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</si>
  <si>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</si>
  <si>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</si>
  <si>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</si>
  <si>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</si>
  <si>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</si>
  <si>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</si>
  <si>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</si>
  <si>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</si>
  <si>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</si>
  <si>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</si>
  <si>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</si>
  <si>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</si>
  <si>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</si>
  <si>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</si>
  <si>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</si>
  <si>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</si>
  <si>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</si>
  <si>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</si>
  <si>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</si>
  <si>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</si>
  <si>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</si>
  <si>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</si>
  <si>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</si>
  <si>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</si>
  <si>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</si>
  <si>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</si>
  <si>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</si>
  <si>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</si>
  <si>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</si>
  <si>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</si>
  <si>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</si>
  <si>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</si>
  <si>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</si>
  <si>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</si>
  <si>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</si>
  <si>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</si>
  <si>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</si>
  <si>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</si>
  <si>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</si>
  <si>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</si>
  <si>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</si>
  <si>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</si>
  <si>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</si>
  <si>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</si>
  <si>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</si>
  <si>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</si>
  <si>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</si>
  <si>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</si>
  <si>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</si>
  <si>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</si>
  <si>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</si>
  <si>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</si>
  <si>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</si>
  <si>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</si>
  <si>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</si>
  <si>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</si>
  <si>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</si>
  <si>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</si>
  <si>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</si>
  <si>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</si>
  <si>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</si>
  <si>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</si>
  <si>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</si>
  <si>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</si>
  <si>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</si>
  <si>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</si>
  <si>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Матични број:_________________________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</si>
  <si>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</si>
  <si>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</si>
  <si>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</si>
  <si>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</si>
  <si>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</si>
  <si>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</si>
  <si>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</si>
  <si>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</si>
  <si>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</si>
  <si>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</si>
  <si>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</si>
  <si>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</si>
  <si>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</si>
  <si>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</si>
  <si>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</si>
  <si>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</si>
  <si>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</si>
  <si>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</si>
  <si>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</si>
  <si>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</si>
  <si>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</si>
  <si>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</si>
  <si>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</si>
  <si>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</si>
  <si>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</si>
  <si>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</si>
  <si>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</si>
  <si>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</si>
  <si>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</si>
  <si>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</si>
  <si>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</si>
  <si>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</si>
  <si>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</si>
  <si>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</si>
  <si>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</si>
  <si>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</si>
  <si>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</si>
  <si>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</si>
  <si>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</si>
  <si>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</si>
  <si>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</si>
  <si>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</si>
  <si>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</si>
  <si>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</si>
  <si>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</si>
  <si>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</si>
  <si>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</si>
  <si>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</si>
  <si>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</si>
  <si>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</si>
  <si>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</si>
  <si>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</si>
  <si>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</si>
  <si>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</si>
  <si>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</si>
  <si>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</si>
  <si>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</si>
  <si>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</si>
  <si>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</si>
  <si>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</si>
  <si>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</si>
  <si>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</si>
  <si>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</si>
  <si>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</si>
  <si>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</si>
  <si>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</si>
  <si>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</si>
  <si>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</si>
  <si>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</si>
  <si>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</si>
  <si>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</si>
  <si>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</si>
  <si>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</si>
  <si>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</si>
  <si>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</si>
  <si>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</si>
  <si>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</si>
  <si>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</si>
  <si>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</si>
  <si>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</si>
  <si>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</si>
  <si>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</si>
  <si>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</si>
  <si>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</si>
  <si>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</si>
  <si>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</si>
  <si>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</si>
  <si>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</si>
  <si>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</si>
  <si>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</si>
  <si>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</si>
  <si>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</si>
  <si>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</si>
  <si>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</si>
  <si>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</si>
  <si>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</si>
  <si>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</si>
  <si>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</si>
  <si>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</si>
  <si>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</si>
  <si>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</si>
  <si>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</si>
  <si>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</si>
  <si>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</si>
  <si>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</si>
  <si>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</si>
  <si>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</si>
  <si>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</si>
  <si>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</si>
  <si>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</si>
  <si>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</si>
  <si>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</si>
  <si>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</si>
  <si>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</si>
  <si>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</si>
  <si>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</si>
  <si>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</si>
  <si>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</si>
  <si>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</si>
  <si>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</si>
  <si>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</si>
  <si>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</si>
  <si>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</si>
  <si>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</si>
  <si>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</si>
  <si>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</si>
  <si>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</si>
  <si>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</si>
  <si>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</si>
  <si>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</si>
  <si>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</si>
  <si>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</si>
  <si>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</si>
  <si>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</si>
  <si>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</si>
  <si>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</si>
  <si>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</si>
  <si>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</si>
  <si>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</si>
  <si>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</si>
  <si>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</si>
  <si>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</si>
  <si>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</si>
  <si>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</si>
  <si>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</si>
  <si>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</si>
  <si>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</si>
  <si>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</si>
  <si>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</si>
  <si>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</si>
  <si>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</si>
  <si>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</si>
  <si>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</si>
  <si>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</si>
  <si>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</si>
  <si>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</si>
  <si>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</si>
  <si>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</si>
  <si>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</si>
  <si>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</si>
  <si>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</si>
  <si>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</si>
  <si>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</si>
  <si>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</si>
  <si>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</si>
  <si>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</si>
  <si>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</si>
  <si>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</si>
  <si>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</si>
  <si>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</si>
  <si>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</si>
  <si>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</si>
  <si>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</si>
  <si>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</si>
  <si>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</si>
  <si>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</si>
  <si>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</si>
  <si>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</si>
  <si>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</si>
  <si>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</si>
  <si>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</si>
  <si>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</si>
  <si>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</si>
  <si>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</si>
  <si>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</si>
  <si>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</si>
  <si>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</si>
  <si>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</si>
  <si>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</si>
  <si>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</si>
  <si>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</si>
  <si>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</si>
  <si>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</si>
  <si>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</si>
  <si>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</si>
  <si>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</si>
  <si>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</si>
  <si>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</si>
  <si>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</si>
  <si>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</si>
  <si>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</si>
  <si>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</si>
  <si>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</si>
  <si>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</si>
  <si>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</si>
  <si>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</si>
  <si>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</si>
  <si>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</si>
  <si>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</si>
  <si>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</si>
  <si>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</si>
  <si>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</si>
  <si>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</si>
  <si>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</si>
  <si>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</si>
  <si>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</si>
  <si>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</si>
  <si>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</si>
  <si>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</si>
  <si>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</si>
  <si>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</si>
  <si>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</si>
  <si>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</si>
  <si>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</si>
  <si>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</si>
  <si>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</si>
  <si>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</si>
  <si>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</si>
  <si>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</si>
  <si>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</si>
  <si>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</si>
  <si>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</si>
  <si>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</si>
  <si>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</si>
  <si>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</si>
  <si>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</si>
  <si>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</si>
  <si>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</si>
  <si>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</si>
  <si>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</si>
  <si>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</si>
  <si>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</si>
  <si>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</si>
  <si>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</si>
  <si>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</si>
  <si>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</si>
  <si>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</si>
  <si>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</si>
  <si>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</si>
  <si>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</si>
  <si>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</si>
  <si>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</si>
  <si>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</si>
  <si>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</si>
  <si>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</si>
  <si>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</si>
  <si>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</si>
  <si>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</si>
  <si>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</si>
  <si>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</si>
  <si>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</si>
  <si>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</si>
  <si>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</si>
  <si>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</si>
  <si>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</si>
  <si>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</si>
  <si>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</si>
  <si>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</si>
  <si>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</si>
  <si>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</si>
  <si>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</si>
  <si>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</si>
  <si>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</si>
  <si>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</si>
  <si>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</si>
  <si>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</si>
  <si>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</si>
  <si>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</si>
  <si>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</si>
  <si>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</si>
  <si>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</si>
  <si>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</si>
  <si>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</si>
  <si>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</si>
  <si>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</si>
  <si>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</si>
  <si>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</si>
  <si>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</si>
  <si>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</si>
  <si>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</si>
  <si>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</si>
  <si>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</si>
  <si>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</si>
  <si>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</si>
  <si>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</si>
  <si>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</si>
  <si>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</si>
  <si>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</si>
  <si>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</si>
  <si>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</si>
  <si>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</si>
  <si>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</si>
  <si>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</si>
  <si>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</si>
  <si>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</si>
  <si>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</si>
  <si>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</si>
  <si>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</si>
  <si>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</si>
  <si>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</si>
  <si>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</si>
  <si>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</si>
  <si>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</si>
  <si>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</si>
  <si>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</si>
  <si>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</si>
  <si>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</si>
  <si>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</si>
  <si>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</si>
  <si>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</si>
  <si>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</si>
  <si>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</si>
  <si>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</si>
  <si>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</si>
  <si>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</si>
  <si>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</si>
  <si>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</si>
  <si>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</si>
  <si>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</si>
  <si>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</si>
  <si>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</si>
  <si>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</si>
  <si>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</si>
  <si>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</si>
  <si>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</si>
  <si>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</si>
  <si>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</si>
  <si>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</si>
  <si>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</si>
  <si>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</si>
  <si>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</si>
  <si>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</si>
  <si>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</si>
  <si>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</si>
  <si>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</si>
  <si>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</si>
  <si>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</si>
  <si>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</si>
  <si>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</si>
  <si>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</si>
  <si>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</si>
  <si>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</si>
  <si>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</si>
  <si>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</si>
  <si>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</si>
  <si>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</si>
  <si>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</si>
  <si>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</si>
  <si>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</si>
  <si>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</si>
  <si>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</si>
  <si>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</si>
  <si>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</si>
  <si>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</si>
  <si>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</si>
  <si>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</si>
  <si>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</si>
  <si>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</si>
  <si>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</si>
  <si>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</si>
  <si>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</si>
  <si>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</si>
  <si>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</si>
  <si>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</si>
  <si>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</si>
  <si>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</si>
  <si>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</si>
  <si>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</si>
  <si>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</si>
  <si>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</si>
  <si>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</si>
  <si>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</si>
  <si>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</si>
  <si>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</si>
  <si>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</si>
  <si>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</si>
  <si>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</si>
  <si>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</si>
  <si>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</si>
  <si>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</si>
  <si>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</si>
  <si>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</si>
  <si>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</si>
  <si>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</si>
  <si>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</si>
  <si>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</si>
  <si>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</si>
  <si>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</si>
  <si>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</si>
  <si>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</si>
  <si>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</si>
  <si>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</si>
  <si>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</si>
  <si>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</si>
  <si>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</si>
  <si>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</si>
  <si>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</si>
  <si>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</si>
  <si>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</si>
  <si>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</si>
  <si>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</si>
  <si>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</si>
  <si>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</si>
  <si>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</si>
  <si>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</si>
  <si>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</si>
  <si>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</si>
  <si>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</si>
  <si>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</si>
  <si>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</si>
  <si>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</si>
  <si>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</si>
  <si>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</si>
  <si>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</si>
  <si>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</si>
  <si>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</si>
  <si>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</si>
  <si>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</si>
  <si>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</si>
  <si>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</si>
  <si>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</si>
  <si>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</si>
  <si>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</si>
  <si>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</si>
  <si>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</si>
  <si>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</si>
  <si>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</si>
  <si>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</si>
  <si>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</si>
  <si>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</si>
  <si>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</si>
  <si>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</si>
  <si>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</si>
  <si>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</si>
  <si>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</si>
  <si>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</si>
  <si>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</si>
  <si>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</si>
  <si>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</si>
  <si>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</si>
  <si>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</si>
  <si>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</si>
  <si>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</si>
  <si>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</si>
  <si>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</si>
  <si>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</si>
  <si>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</si>
  <si>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</si>
  <si>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</si>
  <si>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</si>
  <si>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</si>
  <si>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</si>
  <si>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</si>
  <si>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</si>
  <si>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</si>
  <si>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</si>
  <si>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</si>
  <si>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</si>
  <si>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</si>
  <si>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</si>
  <si>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</si>
  <si>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</si>
  <si>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</si>
  <si>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</si>
  <si>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</si>
  <si>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</si>
  <si>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</si>
  <si>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</si>
  <si>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</si>
  <si>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</si>
  <si>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</si>
  <si>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</si>
  <si>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</si>
  <si>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</si>
  <si>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</si>
  <si>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</si>
  <si>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</si>
  <si>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</si>
  <si>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</si>
  <si>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</si>
  <si>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</si>
  <si>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</si>
  <si>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</si>
  <si>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</si>
  <si>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</si>
  <si>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</si>
  <si>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</si>
  <si>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</si>
  <si>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</si>
  <si>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</si>
  <si>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</si>
  <si>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</si>
  <si>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</si>
  <si>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</si>
  <si>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</si>
  <si>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</si>
  <si>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</si>
  <si>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</si>
  <si>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</si>
  <si>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</si>
  <si>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</si>
  <si>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</si>
  <si>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</si>
  <si>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</si>
  <si>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</si>
  <si>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</si>
  <si>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</si>
  <si>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</si>
  <si>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</si>
  <si>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</si>
  <si>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</si>
  <si>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</si>
  <si>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</si>
  <si>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</si>
  <si>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</si>
  <si>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</si>
  <si>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</si>
  <si>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</si>
  <si>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</si>
  <si>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</si>
  <si>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</si>
  <si>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</si>
  <si>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</si>
  <si>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</si>
  <si>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</si>
  <si>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</si>
  <si>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</si>
  <si>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</si>
  <si>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</si>
  <si>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</si>
  <si>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</si>
  <si>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</si>
  <si>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</si>
  <si>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</si>
  <si>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</si>
  <si>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</si>
  <si>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</si>
  <si>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</si>
  <si>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</si>
  <si>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</si>
  <si>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</si>
  <si>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</si>
  <si>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</si>
  <si>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</si>
  <si>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</si>
  <si>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</si>
  <si>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</si>
  <si>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Јавно предузеће за путеве и стамбено комуналну делатност општине Алексинац</t>
  </si>
  <si>
    <t>Матични број: 07993447</t>
  </si>
  <si>
    <t>Предузеће:Јавно предузеће за путеве и стамбено комуналну делатност општине Алексинац</t>
  </si>
  <si>
    <t>Матични број:07993447</t>
  </si>
  <si>
    <t>повећани обим послова</t>
  </si>
  <si>
    <t>УНИКРЕДИТ БАНКА</t>
  </si>
  <si>
    <t>БАНКА ИНТЕСА</t>
  </si>
  <si>
    <t>РСД</t>
  </si>
  <si>
    <t>Не</t>
  </si>
  <si>
    <t xml:space="preserve">Дугорочни кредит </t>
  </si>
  <si>
    <t>нема</t>
  </si>
  <si>
    <t>Ручна обрада ударних рупа у асфалтном коловозу д=7цм отсецањем ивица секачем. Обрачун по м1.</t>
  </si>
  <si>
    <t>Ручно крпљење ударних рупа и колотрага у већ припремљену рупу асфалтном масом са обрадом емулзијом и ваљањем. Цена обухвата само рад, без цене материјала. Обрачун по тони.</t>
  </si>
  <si>
    <t>Ваљање туцаничког коловозног застора од камена 4. категорије. Обрачун по м2.</t>
  </si>
  <si>
    <t>Ручна поправка шљунчаног коловоза насипањем и разастирањем у слоју д=5цм. Обрачун по м3.</t>
  </si>
  <si>
    <t>Ручно чишђење блата и наноса са коловоза и банкина са одбацивањем материјала. Обрачун по м2.</t>
  </si>
  <si>
    <t>Машинско чишћење наноса са коловоза и банкина у појасу ширине до 1,5м ровокопачем са ручном дорадом и одбацивањем. Обрачун по м1.</t>
  </si>
  <si>
    <t>Ручно дотривање банкина ширине 75цм са одбацивањем материјала. Обрачун по м1.</t>
  </si>
  <si>
    <t>Чишђење траве са коловоза и банкина при јакој ѕатрављености у појасу ширине 1,00м. Обрачун по м2.</t>
  </si>
  <si>
    <t>Сечење дрвећа пречника до 10,00 цм без вађења пањева са истовременим сечењем шибља у путном појасу. Обрачун по м2.</t>
  </si>
  <si>
    <t>Сечење шибља из путног земљишта са одбацивањем. Обрачун по м2.</t>
  </si>
  <si>
    <t>Кошење траве са путног земљишта са одбацивањем. Обрачун по м2.</t>
  </si>
  <si>
    <t>Ручно чишћење путних јаркова пртосечне дубине 40цм и ширине у дну 30цм у слоју д=10цм са утоваром материјала у камион. Обрачун по м1.</t>
  </si>
  <si>
    <t>Ручни ископ природно влажне земље за каналски ров или јарак са одбацивањем. Обрачун по м3.</t>
  </si>
  <si>
    <t xml:space="preserve">Машински ископ природно влажне земље ровокопачем са утоваром у камион. Обрачун по м3 </t>
  </si>
  <si>
    <t xml:space="preserve">Датум:                                                                                                                                              </t>
  </si>
  <si>
    <t xml:space="preserve">               </t>
  </si>
  <si>
    <t>БЛАГАЈНА</t>
  </si>
  <si>
    <t xml:space="preserve">Отпремнина за одлазак у пензију и за чијим радом је престала потреба </t>
  </si>
  <si>
    <t>Индекс                               реализацијa 01.01.-31.03 /                                план 01.01.-31.03.</t>
  </si>
  <si>
    <t xml:space="preserve"> </t>
  </si>
  <si>
    <t xml:space="preserve">АИК БАНКА </t>
  </si>
  <si>
    <t>истек уговора о раду на одређено време</t>
  </si>
  <si>
    <t>ТРЕЗОР</t>
  </si>
  <si>
    <t xml:space="preserve">                                                                                                                </t>
  </si>
  <si>
    <t>одлазак у старосну пензију</t>
  </si>
  <si>
    <t>Позајмица на  текућем рачуну</t>
  </si>
  <si>
    <t>АИК</t>
  </si>
  <si>
    <t xml:space="preserve">Ручно рушење асфалтног коловоза на тампону, са вађењем материјала, утоваром, превозом на депонију и обезбеђењем радног простора. Обрачун по м3. </t>
  </si>
  <si>
    <t>ном.кам.стоп.4,75%,ефективна кам.ст.5,41%</t>
  </si>
  <si>
    <t>ном.кам.стопа 9,9% на годишњем нивоу ,екс 10,73%</t>
  </si>
  <si>
    <t>БАНКА ИНТЕСА(рачун боловања)</t>
  </si>
  <si>
    <t>ном.кам.стопа0, 5% на месечном нивоу</t>
  </si>
  <si>
    <t>Реализација 
01.01-31.12.2019.      Претходна година</t>
  </si>
  <si>
    <t>План за
01.01-31.12.2020.             Текућа година</t>
  </si>
  <si>
    <t>01.01.-31.03.2020</t>
  </si>
  <si>
    <t>01.01.-30.06.2020</t>
  </si>
  <si>
    <t>01.01.-30.09.2020</t>
  </si>
  <si>
    <t>01.01.-31.12.2020</t>
  </si>
  <si>
    <t>01.01. - 30.06.2020</t>
  </si>
  <si>
    <t>у периоду од 01.01. до 30.06.2020. године</t>
  </si>
  <si>
    <r>
      <t>Г. СВЕГА ПРИЛИВ ГОТОВИНЕ</t>
    </r>
    <r>
      <rPr>
        <sz val="9"/>
        <color indexed="8"/>
        <rFont val="Times New Roman"/>
        <family val="1"/>
      </rPr>
      <t> (3001 + 3013 + 3025)</t>
    </r>
  </si>
  <si>
    <r>
      <t>Д. СВЕГА ОДЛИВ ГОТОВИНЕ</t>
    </r>
    <r>
      <rPr>
        <sz val="9"/>
        <color indexed="8"/>
        <rFont val="Times New Roman"/>
        <family val="1"/>
      </rPr>
      <t> (3005 + 3019 + 3031)</t>
    </r>
  </si>
  <si>
    <r>
      <t>Ђ. НЕТО ПРИЛИВ ГОТОВИНЕ</t>
    </r>
    <r>
      <rPr>
        <sz val="9"/>
        <color indexed="8"/>
        <rFont val="Times New Roman"/>
        <family val="1"/>
      </rPr>
      <t> (3040 – 3041)</t>
    </r>
  </si>
  <si>
    <r>
      <t>Е. НЕТО ОДЛИВ ГОТОВИНЕ</t>
    </r>
    <r>
      <rPr>
        <sz val="9"/>
        <color indexed="8"/>
        <rFont val="Times New Roman"/>
        <family val="1"/>
      </rPr>
      <t> (3041 – 3040)</t>
    </r>
  </si>
  <si>
    <r>
      <t xml:space="preserve">Ј. ГОТОВИНА НА КРАЈУ ОБРАЧУНСКОГ ПЕРИОДА </t>
    </r>
    <r>
      <rPr>
        <sz val="9"/>
        <color indexed="8"/>
        <rFont val="Times New Roman"/>
        <family val="1"/>
      </rPr>
      <t>(3042 – 3043 + 3044 + 3045 – 3046)</t>
    </r>
  </si>
  <si>
    <t>Дугорочни кредит -инвестициони</t>
  </si>
  <si>
    <t xml:space="preserve">три месеца </t>
  </si>
  <si>
    <t xml:space="preserve">истек уговора о привременим и повременим пословима </t>
  </si>
  <si>
    <t>Стање на 31.12.2020. године**</t>
  </si>
  <si>
    <t>АИК БАНКА</t>
  </si>
  <si>
    <t xml:space="preserve">КОМЕРЦИЈАЛНА БАНКА </t>
  </si>
  <si>
    <t xml:space="preserve">ТРЕЗОР </t>
  </si>
  <si>
    <t xml:space="preserve">БЛАГАЈНА </t>
  </si>
  <si>
    <t>ДЕПОЗИТ ОСНОВНОМ СУДУ</t>
  </si>
  <si>
    <t>КОМЕРЦИЈАЛНА БАНКА</t>
  </si>
  <si>
    <t>48 месеци</t>
  </si>
  <si>
    <t>ефективна каматна стопа 5,49%(3 м белибор +4%)</t>
  </si>
  <si>
    <t>Дозвољено прекорачење на т.р</t>
  </si>
  <si>
    <t>12 месеци</t>
  </si>
  <si>
    <t xml:space="preserve">4,50% на годиш.нивоу </t>
  </si>
  <si>
    <t xml:space="preserve">Oвлашћено лице: </t>
  </si>
  <si>
    <t xml:space="preserve">нови уговор о привременим и повременим пословима </t>
  </si>
  <si>
    <t xml:space="preserve">   </t>
  </si>
  <si>
    <t>БИЛАНС УСПЕХА за период 01.01 - 31.03.2021</t>
  </si>
  <si>
    <t>Реализација 
01.01-31.12.2020.      Претходна година</t>
  </si>
  <si>
    <t>План за
01.01-31.12.2021             Текућа година</t>
  </si>
  <si>
    <t xml:space="preserve"> 01.01 - 31.03.2021</t>
  </si>
  <si>
    <t>Индекс 
 реализација                    01.01. -31.03/                   план 01.01. - 31.03.2021</t>
  </si>
  <si>
    <t>Датум:27.04.2021</t>
  </si>
  <si>
    <t>БИЛАНС СТАЊА на дан 31.03.2021</t>
  </si>
  <si>
    <t>Стање на дан 
31.12.2020.
Претходна година</t>
  </si>
  <si>
    <t>Планирано стање 
на дан 31.12.2021. Текућа година</t>
  </si>
  <si>
    <t>План за
01.01-31.12.2021.             Текућа година</t>
  </si>
  <si>
    <t>01.01. - 31.03.2021</t>
  </si>
  <si>
    <t>Индекс 
 реализација                    01.01. - 31.03/                   план 01.01.-31.03</t>
  </si>
  <si>
    <r>
      <t xml:space="preserve">Б.СТАЛНА ИМОВИНА </t>
    </r>
    <r>
      <rPr>
        <sz val="8"/>
        <rFont val="Times New Roman"/>
        <family val="1"/>
        <charset val="238"/>
      </rPr>
      <t>(0003+0010+0019+0024+0034)</t>
    </r>
  </si>
  <si>
    <t>у периоду од 01.01. до 31.03.2021. године</t>
  </si>
  <si>
    <r>
      <t>Г. СВЕГА ПРИЛИВ ГОТОВИНЕ</t>
    </r>
    <r>
      <rPr>
        <sz val="10"/>
        <color indexed="8"/>
        <rFont val="Times New Roman"/>
        <family val="1"/>
      </rPr>
      <t> (3001 + 3013 + 3025)</t>
    </r>
  </si>
  <si>
    <r>
      <t>Д. СВЕГА ОДЛИВ ГОТОВИНЕ</t>
    </r>
    <r>
      <rPr>
        <sz val="10"/>
        <color indexed="8"/>
        <rFont val="Times New Roman"/>
        <family val="1"/>
      </rPr>
      <t> (3005 + 3019 + 3031)</t>
    </r>
  </si>
  <si>
    <r>
      <t>Ђ. НЕТО ПРИЛИВ ГОТОВИНЕ</t>
    </r>
    <r>
      <rPr>
        <sz val="10"/>
        <color indexed="8"/>
        <rFont val="Times New Roman"/>
        <family val="1"/>
      </rPr>
      <t> (3040 – 3041)</t>
    </r>
  </si>
  <si>
    <r>
      <t>Е. НЕТО ОДЛИВ ГОТОВИНЕ</t>
    </r>
    <r>
      <rPr>
        <sz val="10"/>
        <color indexed="8"/>
        <rFont val="Times New Roman"/>
        <family val="1"/>
      </rPr>
      <t> (3041 – 3040)</t>
    </r>
  </si>
  <si>
    <r>
      <t xml:space="preserve">Ј. ГОТОВИНА НА КРАЈУ ОБРАЧУНСКОГ ПЕРИОДА </t>
    </r>
    <r>
      <rPr>
        <sz val="10"/>
        <color indexed="8"/>
        <rFont val="Times New Roman"/>
        <family val="1"/>
      </rPr>
      <t>(3042 – 3043 + 3044 + 3045 – 3046)</t>
    </r>
  </si>
  <si>
    <t>Индекс 
 реализација 01.01. -31.03/                           план 01.01. -31.03</t>
  </si>
  <si>
    <t>Стање на 31.03.2021. године**</t>
  </si>
  <si>
    <t>Претходна година
2020</t>
  </si>
  <si>
    <t>План за период 01.01-31.12.2021 текућа година</t>
  </si>
  <si>
    <t>Период од 01.01. до 31.12.2021.</t>
  </si>
  <si>
    <t>Период од 01.01. до 30.06.2021.</t>
  </si>
  <si>
    <t>Период од 01.01. до 31.03.2021</t>
  </si>
  <si>
    <t>Период од 01.01. до 30.09.2021.</t>
  </si>
  <si>
    <t>Индекс 
 реализација 01.01. -31.03.2021/                    план 01.01. -31.03.2021</t>
  </si>
  <si>
    <t>План за
01.01-31.12.2020.             Претходна  година</t>
  </si>
  <si>
    <t>Стање кредитне задужености 
на 31.03.2021 године у оригиналној валути</t>
  </si>
  <si>
    <t>Стање кредитне задужености 
на 31.03.2021 године у динарима</t>
  </si>
  <si>
    <t>Датум: 27.04.2021</t>
  </si>
  <si>
    <t>Индекс реализација 31.03. /                  план 31.03</t>
  </si>
  <si>
    <t>31.03.2021</t>
  </si>
  <si>
    <t>смрт запосленог</t>
  </si>
  <si>
    <t>27.04.2021</t>
  </si>
  <si>
    <t xml:space="preserve">Датум:27.04.2021                                                                                                                          </t>
  </si>
  <si>
    <t xml:space="preserve">Датум: 27.04.2021                                                                                                                                       </t>
  </si>
  <si>
    <t xml:space="preserve">Датум: 27.04.2021                                                                                                                                     </t>
  </si>
  <si>
    <t>СУДСКИ ДЕПОЗИТ</t>
  </si>
  <si>
    <t>30.09.2021</t>
  </si>
  <si>
    <t>30.06.2021.</t>
  </si>
  <si>
    <t>31.12.2021</t>
  </si>
  <si>
    <t xml:space="preserve">      на 31.03.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</si>
</sst>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
    <numFmt numFmtId="166" formatCode="#,##0.0000"/>
    <numFmt numFmtId="167" formatCode="0.0000"/>
  </numFmts>
  <fonts count="60" x14ac:knownFonts="1">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b/>
      <sz val="8"/>
      <name val="Times New Roman"/>
      <family val="1"/>
    </font>
    <font>
      <sz val="8"/>
      <name val="Times New Roman"/>
      <family val="1"/>
    </font>
    <font>
      <sz val="20"/>
      <name val="Times New Roman"/>
      <family val="1"/>
      <charset val="238"/>
    </font>
    <font>
      <b/>
      <sz val="20"/>
      <name val="Times New Roman"/>
      <family val="1"/>
      <charset val="238"/>
    </font>
    <font>
      <i/>
      <sz val="20"/>
      <name val="Times New Roman"/>
      <family val="1"/>
      <charset val="238"/>
    </font>
    <font>
      <sz val="20"/>
      <name val="Times New Roman"/>
      <family val="1"/>
    </font>
    <font>
      <b/>
      <sz val="20"/>
      <name val="Times New Roman"/>
      <family val="1"/>
    </font>
    <font>
      <b/>
      <sz val="8"/>
      <name val="Times New Roman"/>
      <family val="1"/>
      <charset val="238"/>
    </font>
    <font>
      <sz val="8"/>
      <color theme="1"/>
      <name val="Times New Roman"/>
      <family val="1"/>
    </font>
    <font>
      <b/>
      <sz val="9"/>
      <name val="Times New Roman"/>
      <family val="1"/>
    </font>
    <font>
      <sz val="9"/>
      <name val="Times New Roman"/>
      <family val="1"/>
    </font>
    <font>
      <b/>
      <sz val="9"/>
      <color theme="1"/>
      <name val="Times New Roman"/>
      <family val="1"/>
    </font>
    <font>
      <sz val="9"/>
      <color theme="1"/>
      <name val="Times New Roman"/>
      <family val="1"/>
    </font>
    <font>
      <sz val="9"/>
      <color indexed="8"/>
      <name val="Times New Roman"/>
      <family val="1"/>
    </font>
    <font>
      <i/>
      <sz val="10"/>
      <name val="Times New Roman"/>
      <family val="1"/>
      <charset val="238"/>
    </font>
    <font>
      <b/>
      <sz val="10"/>
      <color theme="1"/>
      <name val="Times New Roman"/>
      <family val="1"/>
    </font>
    <font>
      <sz val="10"/>
      <color indexed="8"/>
      <name val="Times New Roman"/>
      <family val="1"/>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903">
    <xf numFmtId="0" fontId="0" fillId="0" borderId="0" xfId="0"/>
    <xf numFmtId="0" fontId="1" fillId="0" borderId="0" xfId="0" applyFont="1"/>
    <xf numFmtId="0" fontId="2" fillId="0" borderId="0" xfId="0" applyFont="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0" fontId="13" fillId="2" borderId="1" xfId="1" applyFont="1" applyFill="1" applyBorder="1" applyAlignment="1">
      <alignment horizontal="left"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7" fillId="0" borderId="4"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3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2" xfId="0" applyFont="1" applyBorder="1" applyAlignment="1">
      <alignment vertical="center" wrapText="1"/>
    </xf>
    <xf numFmtId="0" fontId="37" fillId="0" borderId="3" xfId="0" applyFont="1" applyBorder="1" applyAlignment="1">
      <alignment vertical="center" wrapText="1"/>
    </xf>
    <xf numFmtId="0" fontId="38"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16" fillId="0" borderId="0" xfId="0" applyFont="1"/>
    <xf numFmtId="0" fontId="28" fillId="0" borderId="0" xfId="0" applyFont="1" applyAlignment="1">
      <alignment horizontal="right"/>
    </xf>
    <xf numFmtId="0" fontId="7"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3" fontId="5" fillId="0" borderId="4" xfId="0" applyNumberFormat="1" applyFont="1" applyFill="1" applyBorder="1" applyAlignment="1">
      <alignment horizont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wrapText="1"/>
    </xf>
    <xf numFmtId="49" fontId="2" fillId="0" borderId="14" xfId="0" applyNumberFormat="1" applyFont="1" applyBorder="1" applyAlignment="1">
      <alignment horizontal="center" vertical="center"/>
    </xf>
    <xf numFmtId="0" fontId="20" fillId="0" borderId="15"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 fillId="0" borderId="17" xfId="0" applyFont="1" applyBorder="1"/>
    <xf numFmtId="0" fontId="18"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2" xfId="0" applyFont="1" applyBorder="1" applyAlignment="1">
      <alignment horizontal="center" vertical="center" wrapText="1"/>
    </xf>
    <xf numFmtId="0" fontId="36" fillId="0" borderId="6" xfId="0" applyFont="1" applyBorder="1"/>
    <xf numFmtId="0" fontId="36" fillId="0" borderId="3" xfId="0" applyFont="1" applyBorder="1" applyAlignment="1">
      <alignment horizontal="center" vertical="center" wrapText="1"/>
    </xf>
    <xf numFmtId="0" fontId="36" fillId="0" borderId="4" xfId="0" applyFont="1" applyBorder="1"/>
    <xf numFmtId="0" fontId="36" fillId="0" borderId="5" xfId="0" applyFont="1" applyBorder="1"/>
    <xf numFmtId="0" fontId="2" fillId="0" borderId="18" xfId="0" applyFont="1" applyBorder="1"/>
    <xf numFmtId="0" fontId="18"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xf numFmtId="0" fontId="36"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6" fillId="3" borderId="1" xfId="0" applyFont="1" applyFill="1" applyBorder="1" applyAlignment="1">
      <alignment horizontal="center" wrapText="1"/>
    </xf>
    <xf numFmtId="0" fontId="16" fillId="3" borderId="1" xfId="0" applyFont="1" applyFill="1" applyBorder="1" applyAlignment="1">
      <alignment horizontal="left" wrapText="1"/>
    </xf>
    <xf numFmtId="0" fontId="6"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8" xfId="0" applyFont="1" applyBorder="1"/>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3" xfId="0" applyFont="1" applyBorder="1"/>
    <xf numFmtId="0" fontId="8" fillId="0" borderId="13" xfId="0" applyFont="1" applyBorder="1"/>
    <xf numFmtId="0" fontId="8" fillId="0" borderId="21" xfId="0" applyFont="1" applyBorder="1"/>
    <xf numFmtId="0" fontId="7" fillId="0" borderId="26" xfId="0" applyFont="1" applyBorder="1" applyAlignment="1">
      <alignment horizontal="center" vertical="center" wrapText="1"/>
    </xf>
    <xf numFmtId="0" fontId="19" fillId="0" borderId="0" xfId="1" applyFont="1"/>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7"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applyAlignment="1">
      <alignment vertical="top"/>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7" xfId="1" applyFont="1" applyFill="1" applyBorder="1" applyAlignment="1">
      <alignment horizontal="center" vertical="center" wrapText="1"/>
    </xf>
    <xf numFmtId="0" fontId="20" fillId="0" borderId="0" xfId="1" applyFont="1" applyAlignment="1">
      <alignment horizontal="right"/>
    </xf>
    <xf numFmtId="3" fontId="6" fillId="0" borderId="10" xfId="0" applyNumberFormat="1" applyFont="1" applyBorder="1" applyAlignment="1">
      <alignment horizontal="center" vertical="center" wrapText="1"/>
    </xf>
    <xf numFmtId="3" fontId="6" fillId="0" borderId="7"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4" fillId="0" borderId="27" xfId="0" applyFont="1" applyBorder="1"/>
    <xf numFmtId="0" fontId="14" fillId="0" borderId="15" xfId="0" applyFont="1" applyBorder="1"/>
    <xf numFmtId="0" fontId="14" fillId="0" borderId="31" xfId="0" applyFont="1" applyBorder="1"/>
    <xf numFmtId="49" fontId="14" fillId="0" borderId="24"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22" fillId="0" borderId="33"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14" fillId="4" borderId="4" xfId="0" applyFont="1" applyFill="1" applyBorder="1"/>
    <xf numFmtId="0" fontId="14" fillId="4" borderId="30" xfId="0" applyFont="1" applyFill="1" applyBorder="1"/>
    <xf numFmtId="49" fontId="14" fillId="5" borderId="3" xfId="0" applyNumberFormat="1" applyFont="1" applyFill="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49"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8"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7" xfId="0" applyFont="1" applyBorder="1"/>
    <xf numFmtId="0" fontId="39" fillId="0" borderId="0" xfId="0" applyFont="1"/>
    <xf numFmtId="0" fontId="39" fillId="0" borderId="0" xfId="0" applyFont="1" applyFill="1" applyBorder="1" applyAlignment="1">
      <alignment horizontal="center" vertical="center" wrapText="1"/>
    </xf>
    <xf numFmtId="0" fontId="39" fillId="0" borderId="0" xfId="0" applyFont="1" applyBorder="1" applyAlignment="1">
      <alignment horizontal="right"/>
    </xf>
    <xf numFmtId="0" fontId="39" fillId="0" borderId="0" xfId="0" applyFont="1" applyBorder="1"/>
    <xf numFmtId="0" fontId="39" fillId="0" borderId="37" xfId="0" applyFont="1" applyBorder="1"/>
    <xf numFmtId="49" fontId="21" fillId="3" borderId="5" xfId="0" applyNumberFormat="1" applyFont="1" applyFill="1" applyBorder="1" applyAlignment="1" applyProtection="1">
      <alignment horizontal="center" vertical="center" wrapText="1"/>
    </xf>
    <xf numFmtId="49" fontId="21" fillId="3" borderId="29" xfId="0" applyNumberFormat="1" applyFont="1" applyFill="1" applyBorder="1" applyAlignment="1" applyProtection="1">
      <alignment horizontal="center" vertical="center" wrapText="1"/>
    </xf>
    <xf numFmtId="0" fontId="39" fillId="0" borderId="38" xfId="0" applyFont="1" applyBorder="1" applyAlignment="1">
      <alignment horizontal="right"/>
    </xf>
    <xf numFmtId="0" fontId="39" fillId="0" borderId="39" xfId="0" applyFont="1" applyBorder="1" applyAlignment="1">
      <alignment horizontal="right"/>
    </xf>
    <xf numFmtId="49" fontId="21" fillId="3" borderId="34" xfId="0" applyNumberFormat="1" applyFont="1" applyFill="1" applyBorder="1" applyAlignment="1" applyProtection="1">
      <alignment horizontal="center" vertical="center" wrapText="1"/>
    </xf>
    <xf numFmtId="0" fontId="39" fillId="0" borderId="40" xfId="0" applyFont="1" applyBorder="1" applyAlignment="1">
      <alignment horizontal="right"/>
    </xf>
    <xf numFmtId="0" fontId="39" fillId="0" borderId="26" xfId="0" applyFont="1" applyBorder="1" applyAlignment="1">
      <alignment horizontal="right"/>
    </xf>
    <xf numFmtId="0" fontId="39" fillId="0" borderId="41" xfId="0" applyFont="1" applyBorder="1" applyAlignment="1">
      <alignment horizontal="right"/>
    </xf>
    <xf numFmtId="0" fontId="39" fillId="3" borderId="42" xfId="0" applyFont="1" applyFill="1" applyBorder="1" applyAlignment="1">
      <alignment horizontal="right" vertical="center"/>
    </xf>
    <xf numFmtId="0" fontId="39" fillId="3" borderId="42" xfId="0" applyFont="1" applyFill="1" applyBorder="1"/>
    <xf numFmtId="49" fontId="21" fillId="3" borderId="43" xfId="0" applyNumberFormat="1" applyFont="1" applyFill="1" applyBorder="1" applyAlignment="1" applyProtection="1">
      <alignment horizontal="center" vertical="center" wrapText="1"/>
    </xf>
    <xf numFmtId="0" fontId="39" fillId="3" borderId="44" xfId="0" applyFont="1" applyFill="1" applyBorder="1"/>
    <xf numFmtId="0" fontId="35" fillId="3" borderId="34" xfId="0" applyFont="1" applyFill="1" applyBorder="1" applyAlignment="1" applyProtection="1">
      <alignment horizontal="center" vertical="center" wrapText="1"/>
    </xf>
    <xf numFmtId="0" fontId="39" fillId="0" borderId="40" xfId="0" applyFont="1" applyBorder="1" applyAlignment="1">
      <alignment horizontal="center" vertical="center"/>
    </xf>
    <xf numFmtId="0" fontId="39" fillId="0" borderId="26" xfId="0" applyFont="1" applyBorder="1" applyAlignment="1">
      <alignment horizontal="center" vertical="center"/>
    </xf>
    <xf numFmtId="0" fontId="40" fillId="0" borderId="0" xfId="0" applyFont="1"/>
    <xf numFmtId="0" fontId="39" fillId="0" borderId="37" xfId="0" applyFont="1" applyBorder="1" applyAlignment="1">
      <alignment horizontal="right"/>
    </xf>
    <xf numFmtId="3" fontId="39" fillId="0" borderId="24" xfId="0" applyNumberFormat="1" applyFont="1" applyBorder="1" applyAlignment="1">
      <alignment horizontal="right"/>
    </xf>
    <xf numFmtId="3" fontId="39" fillId="0" borderId="10" xfId="0" applyNumberFormat="1" applyFont="1" applyBorder="1" applyAlignment="1">
      <alignment horizontal="right"/>
    </xf>
    <xf numFmtId="3" fontId="39" fillId="0" borderId="45" xfId="0" applyNumberFormat="1" applyFont="1" applyBorder="1" applyAlignment="1">
      <alignment horizontal="right"/>
    </xf>
    <xf numFmtId="3" fontId="39" fillId="0" borderId="8" xfId="0" applyNumberFormat="1" applyFont="1" applyBorder="1" applyAlignment="1">
      <alignment horizontal="right"/>
    </xf>
    <xf numFmtId="3" fontId="39" fillId="0" borderId="19" xfId="0" applyNumberFormat="1" applyFont="1" applyBorder="1" applyAlignment="1">
      <alignment horizontal="right"/>
    </xf>
    <xf numFmtId="3" fontId="39" fillId="0" borderId="6" xfId="0" applyNumberFormat="1" applyFont="1" applyBorder="1" applyAlignment="1">
      <alignment horizontal="right"/>
    </xf>
    <xf numFmtId="3" fontId="39" fillId="0" borderId="28" xfId="0" applyNumberFormat="1" applyFont="1" applyBorder="1" applyAlignment="1">
      <alignment horizontal="right"/>
    </xf>
    <xf numFmtId="3" fontId="39" fillId="0" borderId="2" xfId="0" applyNumberFormat="1" applyFont="1" applyBorder="1" applyAlignment="1">
      <alignment horizontal="right"/>
    </xf>
    <xf numFmtId="3" fontId="39" fillId="0" borderId="3" xfId="0" applyNumberFormat="1" applyFont="1" applyBorder="1" applyAlignment="1">
      <alignment horizontal="right"/>
    </xf>
    <xf numFmtId="3" fontId="39" fillId="0" borderId="5" xfId="0" applyNumberFormat="1" applyFont="1" applyBorder="1" applyAlignment="1">
      <alignment horizontal="right"/>
    </xf>
    <xf numFmtId="3" fontId="39" fillId="0" borderId="29" xfId="0" applyNumberFormat="1" applyFont="1" applyBorder="1" applyAlignment="1">
      <alignment horizontal="right"/>
    </xf>
    <xf numFmtId="3" fontId="39" fillId="0" borderId="9" xfId="0" applyNumberFormat="1" applyFont="1" applyBorder="1" applyAlignment="1">
      <alignment horizontal="right"/>
    </xf>
    <xf numFmtId="3" fontId="39" fillId="3" borderId="46" xfId="0" applyNumberFormat="1" applyFont="1" applyFill="1" applyBorder="1"/>
    <xf numFmtId="3" fontId="39" fillId="3" borderId="25" xfId="0" applyNumberFormat="1" applyFont="1" applyFill="1" applyBorder="1"/>
    <xf numFmtId="3" fontId="39" fillId="3" borderId="47" xfId="0" applyNumberFormat="1" applyFont="1" applyFill="1" applyBorder="1"/>
    <xf numFmtId="3" fontId="39" fillId="3" borderId="13" xfId="0" applyNumberFormat="1" applyFont="1" applyFill="1" applyBorder="1"/>
    <xf numFmtId="3" fontId="39" fillId="0" borderId="40" xfId="0" applyNumberFormat="1" applyFont="1" applyBorder="1" applyAlignment="1">
      <alignment horizontal="right"/>
    </xf>
    <xf numFmtId="3" fontId="39" fillId="0" borderId="38" xfId="0" applyNumberFormat="1" applyFont="1" applyBorder="1" applyAlignment="1">
      <alignment horizontal="right"/>
    </xf>
    <xf numFmtId="3" fontId="39" fillId="0" borderId="26" xfId="0" applyNumberFormat="1" applyFont="1" applyBorder="1" applyAlignment="1">
      <alignment horizontal="right"/>
    </xf>
    <xf numFmtId="3" fontId="39" fillId="0" borderId="39" xfId="0" applyNumberFormat="1" applyFont="1" applyBorder="1" applyAlignment="1">
      <alignment horizontal="right"/>
    </xf>
    <xf numFmtId="3" fontId="39" fillId="0" borderId="41" xfId="0" applyNumberFormat="1" applyFont="1" applyBorder="1" applyAlignment="1">
      <alignment horizontal="right"/>
    </xf>
    <xf numFmtId="3" fontId="39" fillId="0" borderId="48" xfId="0" applyNumberFormat="1" applyFont="1" applyBorder="1" applyAlignment="1">
      <alignment horizontal="right"/>
    </xf>
    <xf numFmtId="0" fontId="39" fillId="0" borderId="18" xfId="0" applyFont="1" applyBorder="1" applyAlignment="1">
      <alignment horizontal="right"/>
    </xf>
    <xf numFmtId="0" fontId="41" fillId="0" borderId="0" xfId="0" applyFont="1" applyAlignment="1">
      <alignment vertical="center"/>
    </xf>
    <xf numFmtId="0" fontId="39" fillId="0" borderId="35" xfId="0" applyFont="1" applyBorder="1" applyAlignment="1">
      <alignment horizontal="center" vertical="center"/>
    </xf>
    <xf numFmtId="0" fontId="0" fillId="0" borderId="49" xfId="0" applyBorder="1"/>
    <xf numFmtId="0" fontId="39" fillId="0" borderId="0" xfId="0" applyFont="1" applyFill="1" applyBorder="1" applyAlignment="1">
      <alignment horizontal="right" vertical="center"/>
    </xf>
    <xf numFmtId="0" fontId="39" fillId="0" borderId="0" xfId="0" applyFont="1" applyFill="1" applyBorder="1"/>
    <xf numFmtId="0" fontId="39" fillId="0" borderId="18" xfId="0" applyFont="1" applyFill="1" applyBorder="1"/>
    <xf numFmtId="0" fontId="13" fillId="0" borderId="0" xfId="0" applyFont="1" applyAlignment="1">
      <alignment horizontal="center"/>
    </xf>
    <xf numFmtId="0" fontId="14" fillId="0" borderId="1" xfId="0" applyFont="1" applyBorder="1" applyAlignment="1">
      <alignment horizontal="center" vertical="center"/>
    </xf>
    <xf numFmtId="0" fontId="14" fillId="0" borderId="15" xfId="0" applyFont="1" applyBorder="1" applyAlignment="1">
      <alignment horizontal="center" vertical="center"/>
    </xf>
    <xf numFmtId="4" fontId="7" fillId="0" borderId="1" xfId="0" applyNumberFormat="1" applyFont="1" applyBorder="1"/>
    <xf numFmtId="0" fontId="7" fillId="4" borderId="1" xfId="0" applyFont="1" applyFill="1" applyBorder="1"/>
    <xf numFmtId="0" fontId="7" fillId="4" borderId="1" xfId="0" applyFont="1" applyFill="1" applyBorder="1" applyAlignment="1">
      <alignment horizontal="center" vertical="center"/>
    </xf>
    <xf numFmtId="0" fontId="7"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7" fillId="0" borderId="1" xfId="0" applyFont="1" applyBorder="1" applyAlignment="1">
      <alignment horizontal="justify" vertical="top" wrapText="1"/>
    </xf>
    <xf numFmtId="49" fontId="2" fillId="0" borderId="1" xfId="0" applyNumberFormat="1" applyFont="1" applyBorder="1" applyAlignment="1">
      <alignment horizontal="center" vertical="center"/>
    </xf>
    <xf numFmtId="0" fontId="13" fillId="0" borderId="0" xfId="0" applyFont="1" applyAlignment="1">
      <alignment horizontal="left"/>
    </xf>
    <xf numFmtId="0" fontId="2" fillId="4" borderId="1" xfId="0" applyFont="1" applyFill="1" applyBorder="1" applyAlignment="1">
      <alignment horizontal="center" vertical="center" wrapText="1"/>
    </xf>
    <xf numFmtId="14" fontId="13" fillId="0" borderId="0" xfId="0" applyNumberFormat="1" applyFont="1" applyAlignment="1">
      <alignment horizontal="left"/>
    </xf>
    <xf numFmtId="0" fontId="16" fillId="4" borderId="1" xfId="0" applyFont="1" applyFill="1" applyBorder="1" applyAlignment="1">
      <alignment wrapText="1"/>
    </xf>
    <xf numFmtId="4" fontId="7" fillId="0" borderId="0" xfId="0" applyNumberFormat="1" applyFont="1" applyBorder="1"/>
    <xf numFmtId="4" fontId="13" fillId="0" borderId="0" xfId="0" applyNumberFormat="1" applyFont="1" applyBorder="1"/>
    <xf numFmtId="4" fontId="7" fillId="0" borderId="15" xfId="0" applyNumberFormat="1" applyFont="1" applyBorder="1"/>
    <xf numFmtId="4" fontId="7" fillId="0" borderId="16" xfId="0" applyNumberFormat="1" applyFont="1" applyBorder="1"/>
    <xf numFmtId="167" fontId="1" fillId="0" borderId="6" xfId="0" applyNumberFormat="1" applyFont="1" applyBorder="1" applyAlignment="1">
      <alignment horizontal="center" wrapText="1"/>
    </xf>
    <xf numFmtId="0" fontId="22" fillId="0" borderId="65" xfId="0" applyFont="1" applyBorder="1" applyAlignment="1">
      <alignment horizontal="center" vertical="center" wrapText="1"/>
    </xf>
    <xf numFmtId="0" fontId="14" fillId="4" borderId="1" xfId="0" applyFont="1" applyFill="1" applyBorder="1"/>
    <xf numFmtId="0" fontId="14" fillId="0" borderId="4" xfId="0" applyFont="1" applyBorder="1"/>
    <xf numFmtId="0" fontId="14" fillId="0" borderId="4" xfId="0" applyFont="1" applyBorder="1" applyAlignment="1">
      <alignment horizontal="center" vertical="center"/>
    </xf>
    <xf numFmtId="49" fontId="14" fillId="5" borderId="2" xfId="0" applyNumberFormat="1" applyFont="1" applyFill="1" applyBorder="1" applyAlignment="1">
      <alignment horizontal="center" vertical="center"/>
    </xf>
    <xf numFmtId="0" fontId="14" fillId="0" borderId="65" xfId="0" applyFont="1" applyBorder="1" applyAlignment="1">
      <alignment horizontal="center" vertical="center"/>
    </xf>
    <xf numFmtId="0" fontId="14" fillId="0" borderId="64" xfId="0" applyFont="1" applyBorder="1" applyAlignment="1">
      <alignment horizontal="center" vertical="center"/>
    </xf>
    <xf numFmtId="0" fontId="0" fillId="0" borderId="42" xfId="0" applyBorder="1" applyAlignment="1"/>
    <xf numFmtId="0" fontId="33" fillId="0" borderId="0" xfId="0" applyFont="1" applyAlignment="1">
      <alignment horizontal="center"/>
    </xf>
    <xf numFmtId="0" fontId="14" fillId="0" borderId="42" xfId="0" applyFont="1" applyBorder="1" applyAlignment="1">
      <alignment horizontal="center" vertical="center"/>
    </xf>
    <xf numFmtId="0" fontId="0" fillId="0" borderId="42" xfId="0" applyBorder="1" applyAlignment="1">
      <alignment horizontal="center" vertical="center"/>
    </xf>
    <xf numFmtId="0" fontId="0" fillId="0" borderId="64" xfId="0" applyBorder="1" applyAlignment="1">
      <alignment horizontal="center" vertical="center"/>
    </xf>
    <xf numFmtId="14" fontId="14" fillId="0" borderId="64" xfId="0" applyNumberFormat="1" applyFont="1" applyBorder="1" applyAlignment="1">
      <alignment horizontal="center" vertical="center"/>
    </xf>
    <xf numFmtId="0" fontId="33" fillId="0" borderId="0" xfId="0" applyFont="1" applyAlignment="1">
      <alignment horizontal="left"/>
    </xf>
    <xf numFmtId="0" fontId="32" fillId="0" borderId="0" xfId="0" applyFont="1" applyFill="1" applyAlignment="1">
      <alignment vertical="center"/>
    </xf>
    <xf numFmtId="0" fontId="32" fillId="0" borderId="0" xfId="0" applyFont="1" applyAlignment="1">
      <alignment vertical="center"/>
    </xf>
    <xf numFmtId="0" fontId="32" fillId="0" borderId="0" xfId="0" applyFont="1" applyFill="1" applyAlignment="1">
      <alignment horizontal="center" vertical="center"/>
    </xf>
    <xf numFmtId="14" fontId="13" fillId="0" borderId="0" xfId="0" applyNumberFormat="1" applyFont="1" applyAlignment="1"/>
    <xf numFmtId="3" fontId="6" fillId="0" borderId="1" xfId="0" applyNumberFormat="1" applyFont="1" applyBorder="1" applyAlignment="1">
      <alignment horizontal="center" vertical="center"/>
    </xf>
    <xf numFmtId="0" fontId="43" fillId="0" borderId="0" xfId="0" applyFont="1" applyAlignment="1">
      <alignment horizontal="right"/>
    </xf>
    <xf numFmtId="0" fontId="44" fillId="0" borderId="0" xfId="0" applyFont="1"/>
    <xf numFmtId="3" fontId="20" fillId="0" borderId="1" xfId="1" applyNumberFormat="1" applyFont="1" applyBorder="1" applyAlignment="1">
      <alignment vertical="center" wrapText="1"/>
    </xf>
    <xf numFmtId="0" fontId="14" fillId="4" borderId="1" xfId="0" applyFont="1" applyFill="1" applyBorder="1" applyAlignment="1">
      <alignment horizontal="center" vertical="center"/>
    </xf>
    <xf numFmtId="3" fontId="20" fillId="0" borderId="6" xfId="1" applyNumberFormat="1" applyFont="1" applyBorder="1" applyAlignment="1">
      <alignment vertical="center" wrapText="1"/>
    </xf>
    <xf numFmtId="166" fontId="45" fillId="3" borderId="6" xfId="0" applyNumberFormat="1" applyFont="1" applyFill="1" applyBorder="1" applyAlignment="1">
      <alignment horizontal="center" vertical="center" wrapText="1"/>
    </xf>
    <xf numFmtId="3" fontId="45" fillId="4" borderId="7" xfId="0" applyNumberFormat="1" applyFont="1" applyFill="1" applyBorder="1" applyAlignment="1">
      <alignment horizontal="right" vertical="center"/>
    </xf>
    <xf numFmtId="3" fontId="45" fillId="0" borderId="7" xfId="0" applyNumberFormat="1" applyFont="1" applyBorder="1" applyAlignment="1">
      <alignment horizontal="right" vertical="center"/>
    </xf>
    <xf numFmtId="3" fontId="45" fillId="0" borderId="7" xfId="0" applyNumberFormat="1" applyFont="1" applyFill="1" applyBorder="1" applyAlignment="1">
      <alignment horizontal="right" vertical="center"/>
    </xf>
    <xf numFmtId="3" fontId="45" fillId="4" borderId="1" xfId="0" applyNumberFormat="1" applyFont="1" applyFill="1" applyBorder="1" applyAlignment="1">
      <alignment horizontal="right" vertical="center" wrapText="1"/>
    </xf>
    <xf numFmtId="3" fontId="45" fillId="0" borderId="1" xfId="0" applyNumberFormat="1" applyFont="1" applyBorder="1" applyAlignment="1">
      <alignment horizontal="right" vertical="center" wrapText="1"/>
    </xf>
    <xf numFmtId="3" fontId="45" fillId="0" borderId="1" xfId="0" applyNumberFormat="1" applyFont="1" applyFill="1" applyBorder="1" applyAlignment="1" applyProtection="1">
      <alignment horizontal="right" vertical="center"/>
    </xf>
    <xf numFmtId="166" fontId="48" fillId="0" borderId="6" xfId="0" applyNumberFormat="1" applyFont="1" applyBorder="1" applyAlignment="1">
      <alignment horizontal="right" vertical="center" wrapText="1"/>
    </xf>
    <xf numFmtId="0" fontId="48" fillId="0" borderId="0" xfId="0" applyFont="1"/>
    <xf numFmtId="0" fontId="48" fillId="0" borderId="0" xfId="0" applyFont="1" applyAlignment="1">
      <alignment horizontal="center"/>
    </xf>
    <xf numFmtId="0" fontId="46" fillId="4" borderId="4" xfId="0" applyFont="1" applyFill="1" applyBorder="1" applyAlignment="1">
      <alignment horizontal="center" vertical="center"/>
    </xf>
    <xf numFmtId="0" fontId="46" fillId="0" borderId="5" xfId="0" applyFont="1" applyBorder="1" applyAlignment="1">
      <alignment horizontal="center" vertical="center"/>
    </xf>
    <xf numFmtId="0" fontId="45" fillId="0" borderId="1" xfId="0" applyFont="1" applyBorder="1"/>
    <xf numFmtId="0" fontId="45" fillId="4" borderId="1" xfId="0" applyFont="1" applyFill="1" applyBorder="1"/>
    <xf numFmtId="0" fontId="45" fillId="0" borderId="6" xfId="0" applyFont="1" applyBorder="1"/>
    <xf numFmtId="0" fontId="45" fillId="0" borderId="1" xfId="0" applyFont="1" applyBorder="1" applyAlignment="1">
      <alignment horizontal="center" vertical="center"/>
    </xf>
    <xf numFmtId="0" fontId="46" fillId="0" borderId="6" xfId="0" applyFont="1" applyBorder="1" applyAlignment="1">
      <alignment horizontal="center" vertical="center"/>
    </xf>
    <xf numFmtId="0" fontId="45" fillId="4" borderId="1" xfId="0" applyFont="1" applyFill="1" applyBorder="1" applyAlignment="1">
      <alignment horizontal="center" vertical="center"/>
    </xf>
    <xf numFmtId="0" fontId="45" fillId="4" borderId="1" xfId="0" applyFont="1" applyFill="1" applyBorder="1" applyAlignment="1">
      <alignment horizontal="center"/>
    </xf>
    <xf numFmtId="0" fontId="45" fillId="0" borderId="6" xfId="0" applyFont="1" applyBorder="1" applyAlignment="1">
      <alignment horizontal="center" vertical="center"/>
    </xf>
    <xf numFmtId="3" fontId="48" fillId="0" borderId="1" xfId="0" applyNumberFormat="1" applyFont="1" applyBorder="1" applyAlignment="1">
      <alignment horizontal="center" vertical="center" wrapText="1"/>
    </xf>
    <xf numFmtId="3" fontId="48" fillId="0" borderId="1" xfId="0" applyNumberFormat="1" applyFont="1" applyBorder="1" applyAlignment="1">
      <alignment horizontal="center" vertical="center"/>
    </xf>
    <xf numFmtId="3" fontId="48" fillId="0" borderId="1" xfId="0" applyNumberFormat="1" applyFont="1" applyFill="1" applyBorder="1" applyAlignment="1">
      <alignment horizontal="center" vertical="center" wrapText="1"/>
    </xf>
    <xf numFmtId="0" fontId="49" fillId="0" borderId="6" xfId="0" applyFont="1" applyBorder="1" applyAlignment="1">
      <alignment horizontal="center" wrapText="1"/>
    </xf>
    <xf numFmtId="3" fontId="48" fillId="0" borderId="1" xfId="0" applyNumberFormat="1" applyFont="1" applyBorder="1" applyAlignment="1">
      <alignment horizontal="center"/>
    </xf>
    <xf numFmtId="3" fontId="48" fillId="0" borderId="27" xfId="0" applyNumberFormat="1" applyFont="1" applyBorder="1" applyAlignment="1">
      <alignment horizontal="center" vertical="center"/>
    </xf>
    <xf numFmtId="3" fontId="48" fillId="0" borderId="4" xfId="0" applyNumberFormat="1" applyFont="1" applyBorder="1" applyAlignment="1">
      <alignment horizontal="center" vertical="center"/>
    </xf>
    <xf numFmtId="4" fontId="48" fillId="0" borderId="6" xfId="0" applyNumberFormat="1" applyFont="1" applyBorder="1" applyAlignment="1">
      <alignment horizontal="center" vertical="center"/>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 xfId="0" applyFont="1" applyBorder="1" applyAlignment="1">
      <alignment vertical="center" wrapText="1"/>
    </xf>
    <xf numFmtId="0" fontId="13" fillId="0" borderId="6" xfId="0" applyFont="1" applyBorder="1" applyAlignment="1">
      <alignment vertical="center" wrapText="1"/>
    </xf>
    <xf numFmtId="2" fontId="13" fillId="0" borderId="6" xfId="0" applyNumberFormat="1" applyFont="1" applyBorder="1" applyAlignment="1">
      <alignment horizontal="center" vertical="center" wrapText="1"/>
    </xf>
    <xf numFmtId="4" fontId="15" fillId="0" borderId="1" xfId="0" applyNumberFormat="1" applyFont="1" applyBorder="1"/>
    <xf numFmtId="0" fontId="15" fillId="0" borderId="1" xfId="0" applyFont="1" applyBorder="1" applyAlignment="1">
      <alignment horizontal="center" vertical="center"/>
    </xf>
    <xf numFmtId="14" fontId="15" fillId="4" borderId="1" xfId="0" applyNumberFormat="1" applyFont="1" applyFill="1" applyBorder="1"/>
    <xf numFmtId="14" fontId="15" fillId="0" borderId="1" xfId="0" applyNumberFormat="1" applyFont="1" applyBorder="1"/>
    <xf numFmtId="14" fontId="15" fillId="0" borderId="1" xfId="0" applyNumberFormat="1" applyFont="1" applyBorder="1" applyAlignment="1">
      <alignment horizontal="center" vertical="center"/>
    </xf>
    <xf numFmtId="4" fontId="15" fillId="4" borderId="1" xfId="0" applyNumberFormat="1" applyFont="1" applyFill="1" applyBorder="1"/>
    <xf numFmtId="4" fontId="15" fillId="0" borderId="6" xfId="0" applyNumberFormat="1" applyFont="1" applyBorder="1"/>
    <xf numFmtId="14" fontId="15" fillId="4" borderId="1" xfId="0" applyNumberFormat="1" applyFont="1" applyFill="1" applyBorder="1" applyAlignment="1">
      <alignment horizontal="right" vertical="center"/>
    </xf>
    <xf numFmtId="4" fontId="15" fillId="0" borderId="1" xfId="0" applyNumberFormat="1" applyFont="1" applyBorder="1" applyAlignment="1">
      <alignment horizontal="right" vertical="center"/>
    </xf>
    <xf numFmtId="0" fontId="15" fillId="0" borderId="1" xfId="0" applyFont="1" applyBorder="1"/>
    <xf numFmtId="0" fontId="15" fillId="4" borderId="1" xfId="0" applyFont="1" applyFill="1" applyBorder="1"/>
    <xf numFmtId="0" fontId="15" fillId="0" borderId="6" xfId="0" applyFont="1" applyBorder="1"/>
    <xf numFmtId="0" fontId="16" fillId="0" borderId="1" xfId="0" applyFont="1" applyBorder="1"/>
    <xf numFmtId="4" fontId="16" fillId="0" borderId="1" xfId="0" applyNumberFormat="1" applyFont="1" applyBorder="1"/>
    <xf numFmtId="0" fontId="16" fillId="0" borderId="6" xfId="0" applyFont="1" applyBorder="1"/>
    <xf numFmtId="4" fontId="15" fillId="0" borderId="4" xfId="0" applyNumberFormat="1" applyFont="1" applyBorder="1"/>
    <xf numFmtId="0" fontId="15" fillId="0" borderId="4" xfId="0" applyFont="1" applyBorder="1"/>
    <xf numFmtId="4" fontId="16" fillId="0" borderId="4" xfId="0" applyNumberFormat="1" applyFont="1" applyBorder="1"/>
    <xf numFmtId="0" fontId="15" fillId="0" borderId="4" xfId="0" applyFont="1" applyBorder="1" applyAlignment="1">
      <alignment horizontal="center" vertical="center"/>
    </xf>
    <xf numFmtId="4" fontId="16" fillId="0" borderId="5" xfId="0" applyNumberFormat="1" applyFont="1" applyBorder="1"/>
    <xf numFmtId="4" fontId="24" fillId="0" borderId="4" xfId="0" applyNumberFormat="1" applyFont="1" applyBorder="1"/>
    <xf numFmtId="3" fontId="13" fillId="5" borderId="1" xfId="1" applyNumberFormat="1" applyFont="1" applyFill="1" applyBorder="1" applyAlignment="1">
      <alignment vertical="center" wrapText="1"/>
    </xf>
    <xf numFmtId="3" fontId="13" fillId="5" borderId="6" xfId="1" applyNumberFormat="1" applyFont="1" applyFill="1" applyBorder="1" applyAlignment="1">
      <alignment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13" fillId="0" borderId="1" xfId="1" applyNumberFormat="1" applyFont="1" applyBorder="1" applyAlignment="1">
      <alignment horizontal="right" vertical="center" wrapText="1"/>
    </xf>
    <xf numFmtId="3" fontId="13" fillId="0" borderId="4" xfId="1" applyNumberFormat="1" applyFont="1" applyBorder="1" applyAlignment="1">
      <alignment vertical="center" wrapText="1"/>
    </xf>
    <xf numFmtId="3" fontId="13" fillId="0" borderId="5" xfId="1" applyNumberFormat="1" applyFont="1" applyBorder="1" applyAlignment="1">
      <alignment vertical="center" wrapText="1"/>
    </xf>
    <xf numFmtId="0" fontId="13" fillId="0" borderId="0" xfId="1" applyFont="1"/>
    <xf numFmtId="0" fontId="50" fillId="0" borderId="0" xfId="0" applyFont="1"/>
    <xf numFmtId="0" fontId="3" fillId="0" borderId="0" xfId="0" applyFont="1"/>
    <xf numFmtId="0" fontId="32" fillId="0" borderId="0" xfId="0" applyFont="1"/>
    <xf numFmtId="167" fontId="48" fillId="0" borderId="6" xfId="0" applyNumberFormat="1" applyFont="1" applyBorder="1"/>
    <xf numFmtId="3" fontId="48" fillId="0" borderId="27" xfId="0" applyNumberFormat="1" applyFont="1" applyBorder="1" applyAlignment="1">
      <alignment horizontal="center"/>
    </xf>
    <xf numFmtId="3" fontId="0" fillId="0" borderId="0" xfId="0" applyNumberFormat="1"/>
    <xf numFmtId="0" fontId="48" fillId="4" borderId="1" xfId="0" applyFont="1" applyFill="1" applyBorder="1" applyAlignment="1">
      <alignment horizontal="center" vertical="center"/>
    </xf>
    <xf numFmtId="3" fontId="6" fillId="0" borderId="4" xfId="0" applyNumberFormat="1" applyFont="1" applyBorder="1" applyAlignment="1">
      <alignment horizontal="center" vertical="center"/>
    </xf>
    <xf numFmtId="4" fontId="15" fillId="4" borderId="1" xfId="0" applyNumberFormat="1" applyFont="1" applyFill="1" applyBorder="1" applyAlignment="1">
      <alignment horizontal="center"/>
    </xf>
    <xf numFmtId="0" fontId="31" fillId="0" borderId="2" xfId="1" applyFont="1" applyBorder="1" applyAlignment="1">
      <alignment vertical="center" wrapText="1"/>
    </xf>
    <xf numFmtId="14" fontId="14" fillId="0" borderId="65" xfId="0" applyNumberFormat="1" applyFont="1" applyBorder="1" applyAlignment="1">
      <alignment horizontal="center" vertical="center"/>
    </xf>
    <xf numFmtId="3" fontId="13" fillId="0" borderId="0" xfId="0" applyNumberFormat="1" applyFont="1" applyAlignment="1">
      <alignment horizontal="left" vertical="center" wrapText="1"/>
    </xf>
    <xf numFmtId="4" fontId="45" fillId="0" borderId="10" xfId="0" applyNumberFormat="1" applyFont="1" applyFill="1" applyBorder="1" applyAlignment="1">
      <alignment horizontal="center" vertical="center"/>
    </xf>
    <xf numFmtId="4" fontId="45" fillId="0" borderId="6" xfId="0" applyNumberFormat="1" applyFont="1" applyFill="1" applyBorder="1" applyAlignment="1">
      <alignment horizontal="center" vertical="center"/>
    </xf>
    <xf numFmtId="0" fontId="44" fillId="0" borderId="0" xfId="0" applyFont="1" applyAlignment="1">
      <alignment horizontal="center"/>
    </xf>
    <xf numFmtId="4" fontId="15" fillId="4" borderId="1" xfId="0" applyNumberFormat="1" applyFont="1" applyFill="1" applyBorder="1" applyAlignment="1">
      <alignment horizontal="right"/>
    </xf>
    <xf numFmtId="4" fontId="15" fillId="0" borderId="1" xfId="0" applyNumberFormat="1" applyFont="1" applyBorder="1" applyAlignment="1">
      <alignment horizontal="right"/>
    </xf>
    <xf numFmtId="0" fontId="6" fillId="0" borderId="4" xfId="0" applyFont="1" applyBorder="1" applyAlignment="1">
      <alignment horizontal="center" vertical="center"/>
    </xf>
    <xf numFmtId="0" fontId="48" fillId="0" borderId="1" xfId="0" applyFont="1" applyBorder="1" applyAlignment="1">
      <alignment horizontal="center" vertical="center"/>
    </xf>
    <xf numFmtId="0" fontId="48" fillId="0" borderId="6" xfId="0" applyFont="1" applyBorder="1" applyAlignment="1">
      <alignment horizontal="center" vertical="center"/>
    </xf>
    <xf numFmtId="3" fontId="14" fillId="0" borderId="16" xfId="0" applyNumberFormat="1" applyFont="1" applyBorder="1" applyAlignment="1">
      <alignment horizontal="right"/>
    </xf>
    <xf numFmtId="3" fontId="14" fillId="0" borderId="6" xfId="0" applyNumberFormat="1" applyFont="1" applyBorder="1" applyAlignment="1">
      <alignment horizontal="right"/>
    </xf>
    <xf numFmtId="3" fontId="14" fillId="0" borderId="7" xfId="0" applyNumberFormat="1" applyFont="1" applyBorder="1" applyAlignment="1">
      <alignment horizontal="right" vertical="center"/>
    </xf>
    <xf numFmtId="3" fontId="24" fillId="5" borderId="1" xfId="0" applyNumberFormat="1" applyFont="1" applyFill="1" applyBorder="1" applyAlignment="1">
      <alignment horizontal="right" vertical="center"/>
    </xf>
    <xf numFmtId="0" fontId="53" fillId="0" borderId="0" xfId="0" applyFont="1"/>
    <xf numFmtId="0" fontId="52" fillId="0" borderId="4"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8" xfId="0" applyFont="1" applyBorder="1" applyAlignment="1">
      <alignment horizontal="center" vertical="center" wrapText="1"/>
    </xf>
    <xf numFmtId="0" fontId="54" fillId="0" borderId="8" xfId="0" applyFont="1" applyBorder="1" applyAlignment="1">
      <alignment vertical="center" wrapText="1"/>
    </xf>
    <xf numFmtId="0" fontId="55" fillId="0" borderId="7" xfId="0" applyFont="1" applyBorder="1" applyAlignment="1">
      <alignment horizontal="center" vertical="center" wrapText="1"/>
    </xf>
    <xf numFmtId="3" fontId="52" fillId="0" borderId="7" xfId="0" applyNumberFormat="1" applyFont="1" applyBorder="1" applyAlignment="1">
      <alignment horizontal="right" vertical="center" wrapText="1"/>
    </xf>
    <xf numFmtId="0" fontId="53" fillId="0" borderId="2" xfId="0" applyFont="1" applyBorder="1" applyAlignment="1">
      <alignment horizontal="center" vertical="center" wrapText="1"/>
    </xf>
    <xf numFmtId="0" fontId="54" fillId="0" borderId="2" xfId="0" applyFont="1" applyBorder="1" applyAlignment="1">
      <alignment vertical="center" wrapText="1"/>
    </xf>
    <xf numFmtId="0" fontId="55" fillId="0" borderId="1" xfId="0" applyFont="1" applyBorder="1" applyAlignment="1">
      <alignment horizontal="center" vertical="center" wrapText="1"/>
    </xf>
    <xf numFmtId="3" fontId="53" fillId="0" borderId="1" xfId="0" applyNumberFormat="1" applyFont="1" applyBorder="1" applyAlignment="1">
      <alignment horizontal="right" wrapText="1"/>
    </xf>
    <xf numFmtId="3" fontId="53" fillId="0" borderId="7" xfId="0" applyNumberFormat="1" applyFont="1" applyBorder="1" applyAlignment="1">
      <alignment horizontal="right" vertical="center" wrapText="1"/>
    </xf>
    <xf numFmtId="3" fontId="53" fillId="4" borderId="1" xfId="0" applyNumberFormat="1" applyFont="1" applyFill="1" applyBorder="1" applyAlignment="1">
      <alignment horizontal="right" vertical="center" wrapText="1"/>
    </xf>
    <xf numFmtId="0" fontId="55" fillId="0" borderId="2" xfId="0" applyFont="1" applyBorder="1" applyAlignment="1">
      <alignment vertical="center" wrapText="1"/>
    </xf>
    <xf numFmtId="3" fontId="53" fillId="4" borderId="1" xfId="0" applyNumberFormat="1" applyFont="1" applyFill="1" applyBorder="1" applyAlignment="1">
      <alignment horizontal="right" wrapText="1"/>
    </xf>
    <xf numFmtId="0" fontId="53" fillId="0" borderId="26" xfId="0" applyFont="1" applyBorder="1" applyAlignment="1">
      <alignment horizontal="center" vertical="center" wrapText="1"/>
    </xf>
    <xf numFmtId="3" fontId="53" fillId="0" borderId="1" xfId="0" applyNumberFormat="1" applyFont="1" applyBorder="1" applyAlignment="1">
      <alignment horizontal="right"/>
    </xf>
    <xf numFmtId="3" fontId="53" fillId="4" borderId="1" xfId="0" applyNumberFormat="1" applyFont="1" applyFill="1" applyBorder="1" applyAlignment="1">
      <alignment horizontal="right"/>
    </xf>
    <xf numFmtId="0" fontId="53" fillId="0" borderId="3" xfId="0" applyFont="1" applyBorder="1" applyAlignment="1">
      <alignment horizontal="center" vertical="center" wrapText="1"/>
    </xf>
    <xf numFmtId="0" fontId="54" fillId="0" borderId="3" xfId="0" applyFont="1" applyBorder="1" applyAlignment="1">
      <alignment vertical="center" wrapText="1"/>
    </xf>
    <xf numFmtId="0" fontId="55" fillId="0" borderId="4" xfId="0" applyFont="1" applyBorder="1" applyAlignment="1">
      <alignment horizontal="center" vertical="center" wrapText="1"/>
    </xf>
    <xf numFmtId="3" fontId="53" fillId="0" borderId="4" xfId="0" applyNumberFormat="1" applyFont="1" applyBorder="1" applyAlignment="1">
      <alignment horizontal="right"/>
    </xf>
    <xf numFmtId="3" fontId="53" fillId="4" borderId="4" xfId="0" applyNumberFormat="1" applyFont="1" applyFill="1" applyBorder="1" applyAlignment="1">
      <alignment horizontal="right"/>
    </xf>
    <xf numFmtId="0" fontId="53" fillId="0" borderId="0" xfId="0" applyFont="1" applyAlignment="1">
      <alignment horizontal="right"/>
    </xf>
    <xf numFmtId="3" fontId="53" fillId="0" borderId="1" xfId="0" applyNumberFormat="1" applyFont="1" applyBorder="1" applyAlignment="1">
      <alignment horizontal="center" wrapText="1"/>
    </xf>
    <xf numFmtId="3" fontId="52" fillId="0" borderId="15" xfId="0" applyNumberFormat="1" applyFont="1" applyBorder="1" applyAlignment="1">
      <alignment horizontal="right" vertical="center" wrapText="1"/>
    </xf>
    <xf numFmtId="4" fontId="15" fillId="4" borderId="1" xfId="0" applyNumberFormat="1" applyFont="1" applyFill="1" applyBorder="1" applyAlignment="1">
      <alignment horizontal="right" vertical="center"/>
    </xf>
    <xf numFmtId="4" fontId="24" fillId="0" borderId="25" xfId="0" applyNumberFormat="1" applyFont="1" applyBorder="1"/>
    <xf numFmtId="3" fontId="32" fillId="0" borderId="0" xfId="0" applyNumberFormat="1" applyFont="1" applyAlignment="1">
      <alignment horizontal="right"/>
    </xf>
    <xf numFmtId="0" fontId="32" fillId="0" borderId="0" xfId="0" applyFont="1" applyBorder="1"/>
    <xf numFmtId="3" fontId="32" fillId="0" borderId="0" xfId="0" applyNumberFormat="1" applyFont="1" applyBorder="1" applyAlignment="1">
      <alignment horizontal="right"/>
    </xf>
    <xf numFmtId="3" fontId="26" fillId="0" borderId="7" xfId="0" applyNumberFormat="1" applyFont="1" applyBorder="1" applyAlignment="1">
      <alignment horizontal="right" vertical="center"/>
    </xf>
    <xf numFmtId="49" fontId="14" fillId="5" borderId="29" xfId="0" applyNumberFormat="1" applyFont="1" applyFill="1" applyBorder="1" applyAlignment="1">
      <alignment horizontal="center" vertical="center"/>
    </xf>
    <xf numFmtId="0" fontId="2" fillId="0" borderId="64" xfId="0" applyFont="1" applyBorder="1"/>
    <xf numFmtId="3" fontId="14" fillId="0" borderId="10" xfId="0" applyNumberFormat="1" applyFont="1" applyBorder="1" applyAlignment="1">
      <alignment horizontal="right"/>
    </xf>
    <xf numFmtId="3" fontId="24" fillId="5" borderId="4" xfId="0" applyNumberFormat="1" applyFont="1" applyFill="1" applyBorder="1" applyAlignment="1">
      <alignment horizontal="right" vertical="center"/>
    </xf>
    <xf numFmtId="166" fontId="49" fillId="3" borderId="6" xfId="0" applyNumberFormat="1" applyFont="1" applyFill="1" applyBorder="1" applyAlignment="1">
      <alignment horizontal="center" vertical="center" wrapText="1"/>
    </xf>
    <xf numFmtId="0" fontId="32" fillId="0" borderId="0" xfId="0" applyFont="1" applyFill="1"/>
    <xf numFmtId="0" fontId="32" fillId="0" borderId="0" xfId="0" applyFont="1" applyAlignment="1">
      <alignment horizontal="right"/>
    </xf>
    <xf numFmtId="0" fontId="50" fillId="0" borderId="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8"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10" xfId="0" applyFont="1" applyBorder="1" applyAlignment="1">
      <alignment horizontal="center" vertical="center" wrapText="1"/>
    </xf>
    <xf numFmtId="0" fontId="43" fillId="0" borderId="2" xfId="0" applyFont="1" applyFill="1" applyBorder="1" applyAlignment="1">
      <alignment horizontal="center" wrapText="1"/>
    </xf>
    <xf numFmtId="0" fontId="43" fillId="0" borderId="1" xfId="0" applyFont="1" applyFill="1" applyBorder="1" applyAlignment="1">
      <alignment wrapText="1"/>
    </xf>
    <xf numFmtId="0" fontId="43" fillId="0" borderId="1" xfId="0" applyFont="1" applyFill="1" applyBorder="1" applyAlignment="1">
      <alignment horizontal="center" wrapText="1"/>
    </xf>
    <xf numFmtId="3" fontId="50" fillId="0" borderId="1" xfId="0" applyNumberFormat="1" applyFont="1" applyBorder="1" applyAlignment="1">
      <alignment horizontal="right" vertical="center" wrapText="1"/>
    </xf>
    <xf numFmtId="167" fontId="50" fillId="0" borderId="6" xfId="0" applyNumberFormat="1" applyFont="1" applyBorder="1" applyAlignment="1">
      <alignment horizontal="center" wrapText="1"/>
    </xf>
    <xf numFmtId="0" fontId="43" fillId="3" borderId="2" xfId="0" applyFont="1" applyFill="1" applyBorder="1" applyAlignment="1">
      <alignment horizontal="center" wrapText="1"/>
    </xf>
    <xf numFmtId="0" fontId="43" fillId="4" borderId="1" xfId="0" applyFont="1" applyFill="1" applyBorder="1" applyAlignment="1">
      <alignment wrapText="1"/>
    </xf>
    <xf numFmtId="0" fontId="43" fillId="3" borderId="1" xfId="0" applyFont="1" applyFill="1" applyBorder="1" applyAlignment="1">
      <alignment horizontal="center" wrapText="1"/>
    </xf>
    <xf numFmtId="3" fontId="32" fillId="4" borderId="1" xfId="0" applyNumberFormat="1" applyFont="1" applyFill="1" applyBorder="1" applyAlignment="1">
      <alignment horizontal="center" vertical="center" wrapText="1"/>
    </xf>
    <xf numFmtId="166" fontId="32" fillId="3" borderId="6" xfId="0" applyNumberFormat="1" applyFont="1" applyFill="1" applyBorder="1" applyAlignment="1">
      <alignment horizontal="center" vertical="center" wrapText="1"/>
    </xf>
    <xf numFmtId="0" fontId="43" fillId="4" borderId="1" xfId="0" applyFont="1" applyFill="1" applyBorder="1" applyAlignment="1">
      <alignment horizontal="center" wrapText="1"/>
    </xf>
    <xf numFmtId="3" fontId="32" fillId="0" borderId="1" xfId="0" applyNumberFormat="1" applyFont="1" applyFill="1" applyBorder="1" applyAlignment="1">
      <alignment horizontal="center" vertical="center" wrapText="1"/>
    </xf>
    <xf numFmtId="0" fontId="44" fillId="0" borderId="2" xfId="0" applyFont="1" applyFill="1" applyBorder="1" applyAlignment="1">
      <alignment horizontal="center" wrapText="1"/>
    </xf>
    <xf numFmtId="0" fontId="44" fillId="0" borderId="1" xfId="0" applyFont="1" applyFill="1" applyBorder="1" applyAlignment="1">
      <alignment wrapText="1"/>
    </xf>
    <xf numFmtId="0" fontId="44" fillId="4" borderId="1" xfId="0" applyFont="1" applyFill="1" applyBorder="1" applyAlignment="1">
      <alignment horizontal="center" wrapText="1"/>
    </xf>
    <xf numFmtId="3" fontId="50" fillId="4" borderId="1" xfId="0" applyNumberFormat="1" applyFont="1" applyFill="1" applyBorder="1" applyAlignment="1">
      <alignment horizontal="center" vertical="center" wrapText="1"/>
    </xf>
    <xf numFmtId="0" fontId="32" fillId="0" borderId="0" xfId="0" applyFont="1" applyAlignment="1">
      <alignment horizontal="left" vertical="center" wrapText="1"/>
    </xf>
    <xf numFmtId="166" fontId="43" fillId="3" borderId="6" xfId="0" applyNumberFormat="1" applyFont="1" applyFill="1" applyBorder="1" applyAlignment="1">
      <alignment horizontal="center" vertical="center" wrapText="1"/>
    </xf>
    <xf numFmtId="0" fontId="44" fillId="0" borderId="1" xfId="0" applyFont="1" applyFill="1" applyBorder="1" applyAlignment="1">
      <alignment horizontal="center" wrapText="1"/>
    </xf>
    <xf numFmtId="3" fontId="32" fillId="0" borderId="1" xfId="0" applyNumberFormat="1" applyFont="1" applyBorder="1" applyAlignment="1">
      <alignment horizontal="center" vertical="center" wrapText="1"/>
    </xf>
    <xf numFmtId="3" fontId="32" fillId="4" borderId="1" xfId="0" applyNumberFormat="1" applyFont="1" applyFill="1" applyBorder="1" applyAlignment="1">
      <alignment horizontal="center" vertical="center"/>
    </xf>
    <xf numFmtId="0" fontId="43" fillId="3" borderId="1" xfId="0" applyFont="1" applyFill="1" applyBorder="1" applyAlignment="1">
      <alignment wrapText="1"/>
    </xf>
    <xf numFmtId="3" fontId="50" fillId="4" borderId="1" xfId="0" applyNumberFormat="1" applyFont="1" applyFill="1" applyBorder="1" applyAlignment="1">
      <alignment horizontal="center" vertical="center"/>
    </xf>
    <xf numFmtId="3" fontId="50" fillId="3" borderId="1" xfId="0" applyNumberFormat="1" applyFont="1" applyFill="1" applyBorder="1" applyAlignment="1">
      <alignment horizontal="center" vertical="center"/>
    </xf>
    <xf numFmtId="3" fontId="50" fillId="3" borderId="28" xfId="0" applyNumberFormat="1" applyFont="1" applyFill="1" applyBorder="1" applyAlignment="1">
      <alignment horizontal="center" vertical="center"/>
    </xf>
    <xf numFmtId="3" fontId="32" fillId="0" borderId="1" xfId="0" applyNumberFormat="1" applyFont="1" applyBorder="1" applyAlignment="1">
      <alignment horizontal="center" vertical="center"/>
    </xf>
    <xf numFmtId="3" fontId="44" fillId="4" borderId="1" xfId="0" applyNumberFormat="1" applyFont="1" applyFill="1" applyBorder="1" applyAlignment="1">
      <alignment horizontal="center" vertical="center"/>
    </xf>
    <xf numFmtId="3" fontId="44" fillId="3" borderId="1" xfId="0" applyNumberFormat="1" applyFont="1" applyFill="1" applyBorder="1" applyAlignment="1">
      <alignment horizontal="center" vertical="center"/>
    </xf>
    <xf numFmtId="0" fontId="44" fillId="4" borderId="2" xfId="0" applyFont="1" applyFill="1" applyBorder="1" applyAlignment="1">
      <alignment horizontal="center" wrapText="1"/>
    </xf>
    <xf numFmtId="0" fontId="44" fillId="4" borderId="1" xfId="0" applyFont="1" applyFill="1" applyBorder="1" applyAlignment="1">
      <alignment wrapText="1"/>
    </xf>
    <xf numFmtId="0" fontId="43" fillId="3" borderId="2" xfId="0" applyFont="1" applyFill="1" applyBorder="1" applyAlignment="1">
      <alignment wrapText="1"/>
    </xf>
    <xf numFmtId="0" fontId="43" fillId="3" borderId="1" xfId="0" applyFont="1" applyFill="1" applyBorder="1" applyAlignment="1">
      <alignment horizontal="left" wrapText="1"/>
    </xf>
    <xf numFmtId="0" fontId="44" fillId="0" borderId="1" xfId="0" applyFont="1" applyFill="1" applyBorder="1" applyAlignment="1">
      <alignment horizontal="left" wrapText="1"/>
    </xf>
    <xf numFmtId="0" fontId="44" fillId="0" borderId="2" xfId="0" applyFont="1" applyFill="1" applyBorder="1" applyAlignment="1">
      <alignment wrapText="1"/>
    </xf>
    <xf numFmtId="0" fontId="44" fillId="0" borderId="3" xfId="0" applyFont="1" applyFill="1" applyBorder="1" applyAlignment="1">
      <alignment wrapText="1"/>
    </xf>
    <xf numFmtId="0" fontId="44" fillId="0" borderId="4" xfId="0" applyFont="1" applyFill="1" applyBorder="1" applyAlignment="1">
      <alignment horizontal="left" wrapText="1"/>
    </xf>
    <xf numFmtId="0" fontId="44" fillId="0" borderId="4" xfId="0" applyFont="1" applyFill="1" applyBorder="1" applyAlignment="1">
      <alignment horizontal="center" wrapText="1"/>
    </xf>
    <xf numFmtId="3" fontId="32" fillId="0" borderId="4" xfId="0" applyNumberFormat="1" applyFont="1" applyBorder="1" applyAlignment="1">
      <alignment horizontal="center" vertical="center"/>
    </xf>
    <xf numFmtId="0" fontId="44" fillId="0" borderId="0" xfId="0" applyFont="1" applyFill="1" applyBorder="1" applyAlignment="1">
      <alignment horizontal="center" wrapText="1"/>
    </xf>
    <xf numFmtId="0" fontId="32" fillId="0" borderId="18" xfId="0" applyFont="1" applyBorder="1"/>
    <xf numFmtId="0" fontId="32" fillId="0" borderId="0" xfId="0" applyFont="1" applyBorder="1" applyAlignment="1">
      <alignment horizontal="center"/>
    </xf>
    <xf numFmtId="0" fontId="32" fillId="0" borderId="0" xfId="0" applyFont="1" applyBorder="1" applyAlignment="1">
      <alignment horizontal="left" vertical="center" wrapText="1"/>
    </xf>
    <xf numFmtId="0" fontId="32" fillId="0" borderId="0" xfId="0" applyFont="1" applyBorder="1" applyAlignment="1">
      <alignment horizontal="center" vertical="center" wrapText="1"/>
    </xf>
    <xf numFmtId="3" fontId="20" fillId="4"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3" fontId="57" fillId="4" borderId="1" xfId="0" applyNumberFormat="1" applyFont="1" applyFill="1" applyBorder="1" applyAlignment="1">
      <alignment horizontal="center" vertical="center" wrapText="1"/>
    </xf>
    <xf numFmtId="3" fontId="19" fillId="4" borderId="1" xfId="0" applyNumberFormat="1" applyFont="1" applyFill="1" applyBorder="1" applyAlignment="1">
      <alignment horizontal="center" vertical="center" wrapText="1"/>
    </xf>
    <xf numFmtId="3" fontId="20" fillId="0" borderId="1" xfId="0" quotePrefix="1"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20" fillId="0" borderId="1" xfId="0" applyNumberFormat="1" applyFont="1" applyBorder="1" applyAlignment="1">
      <alignment horizontal="center" vertical="center" wrapText="1"/>
    </xf>
    <xf numFmtId="3" fontId="20" fillId="4" borderId="1"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xf>
    <xf numFmtId="3" fontId="19" fillId="4" borderId="1" xfId="0" applyNumberFormat="1" applyFont="1" applyFill="1" applyBorder="1" applyAlignment="1">
      <alignment horizontal="center" vertical="center"/>
    </xf>
    <xf numFmtId="3" fontId="19" fillId="3" borderId="1" xfId="0" applyNumberFormat="1" applyFont="1" applyFill="1" applyBorder="1" applyAlignment="1">
      <alignment horizontal="center" vertical="center"/>
    </xf>
    <xf numFmtId="3" fontId="20" fillId="0" borderId="1" xfId="0" applyNumberFormat="1" applyFont="1" applyBorder="1" applyAlignment="1">
      <alignment horizontal="center" vertical="center"/>
    </xf>
    <xf numFmtId="3" fontId="20" fillId="0" borderId="0" xfId="0" applyNumberFormat="1" applyFont="1" applyBorder="1" applyAlignment="1">
      <alignment horizontal="center" vertical="center"/>
    </xf>
    <xf numFmtId="3" fontId="20" fillId="3" borderId="1" xfId="0" applyNumberFormat="1" applyFont="1" applyFill="1" applyBorder="1" applyAlignment="1">
      <alignment horizontal="center" vertical="center"/>
    </xf>
    <xf numFmtId="3" fontId="20" fillId="4" borderId="4" xfId="0" applyNumberFormat="1" applyFont="1" applyFill="1" applyBorder="1" applyAlignment="1">
      <alignment horizontal="center" vertical="center"/>
    </xf>
    <xf numFmtId="3" fontId="20" fillId="0" borderId="4" xfId="0" applyNumberFormat="1" applyFont="1" applyBorder="1" applyAlignment="1">
      <alignment horizontal="center" vertical="center"/>
    </xf>
    <xf numFmtId="3" fontId="44" fillId="4" borderId="1"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3" fontId="44" fillId="0" borderId="1" xfId="0" applyNumberFormat="1" applyFont="1" applyBorder="1" applyAlignment="1">
      <alignment horizontal="center" vertical="center"/>
    </xf>
    <xf numFmtId="164" fontId="50" fillId="0" borderId="0" xfId="0" applyNumberFormat="1" applyFont="1" applyBorder="1" applyAlignment="1">
      <alignment horizontal="center" vertical="center" wrapText="1"/>
    </xf>
    <xf numFmtId="164" fontId="50" fillId="0" borderId="0" xfId="0" applyNumberFormat="1" applyFont="1" applyAlignment="1">
      <alignment horizontal="center" vertical="center"/>
    </xf>
    <xf numFmtId="3" fontId="50" fillId="0" borderId="4" xfId="0" applyNumberFormat="1" applyFont="1" applyFill="1" applyBorder="1" applyAlignment="1">
      <alignment horizontal="center" wrapText="1"/>
    </xf>
    <xf numFmtId="0" fontId="32" fillId="0" borderId="8" xfId="0" applyFont="1" applyFill="1" applyBorder="1" applyAlignment="1">
      <alignment horizontal="center" vertical="center"/>
    </xf>
    <xf numFmtId="0" fontId="50" fillId="0" borderId="7" xfId="0" applyFont="1" applyFill="1" applyBorder="1" applyAlignment="1">
      <alignment vertical="center" wrapText="1"/>
    </xf>
    <xf numFmtId="0" fontId="32" fillId="0" borderId="7" xfId="0" applyFont="1" applyFill="1" applyBorder="1" applyAlignment="1">
      <alignment horizontal="center" vertical="center"/>
    </xf>
    <xf numFmtId="3" fontId="32" fillId="4" borderId="7" xfId="0" applyNumberFormat="1" applyFont="1" applyFill="1" applyBorder="1" applyAlignment="1">
      <alignment horizontal="right" vertical="center"/>
    </xf>
    <xf numFmtId="3" fontId="32" fillId="0" borderId="7" xfId="0" applyNumberFormat="1" applyFont="1" applyBorder="1" applyAlignment="1">
      <alignment horizontal="right" vertical="center"/>
    </xf>
    <xf numFmtId="3" fontId="32" fillId="0" borderId="7" xfId="0" applyNumberFormat="1" applyFont="1" applyFill="1" applyBorder="1" applyAlignment="1">
      <alignment horizontal="right" vertical="center"/>
    </xf>
    <xf numFmtId="0" fontId="32" fillId="0" borderId="2" xfId="0" applyFont="1" applyFill="1" applyBorder="1" applyAlignment="1">
      <alignment horizontal="center" vertical="center"/>
    </xf>
    <xf numFmtId="0" fontId="50" fillId="0" borderId="1" xfId="0" applyFont="1" applyFill="1" applyBorder="1" applyAlignment="1">
      <alignment vertical="center" wrapText="1"/>
    </xf>
    <xf numFmtId="49" fontId="32" fillId="0" borderId="1" xfId="0" applyNumberFormat="1" applyFont="1" applyFill="1" applyBorder="1" applyAlignment="1">
      <alignment horizontal="center" vertical="center"/>
    </xf>
    <xf numFmtId="3" fontId="32" fillId="4"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wrapText="1"/>
    </xf>
    <xf numFmtId="3" fontId="32" fillId="0" borderId="1" xfId="0" applyNumberFormat="1" applyFont="1" applyFill="1" applyBorder="1" applyAlignment="1" applyProtection="1">
      <alignment horizontal="right" vertical="center"/>
    </xf>
    <xf numFmtId="0" fontId="32" fillId="0" borderId="1" xfId="0" applyFont="1" applyFill="1" applyBorder="1" applyAlignment="1">
      <alignment vertical="center" wrapText="1"/>
    </xf>
    <xf numFmtId="0" fontId="32" fillId="0" borderId="2" xfId="0"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center" vertical="center" wrapText="1"/>
    </xf>
    <xf numFmtId="0" fontId="32" fillId="0" borderId="1" xfId="0" applyFont="1" applyFill="1" applyBorder="1" applyAlignment="1">
      <alignment vertical="center"/>
    </xf>
    <xf numFmtId="0" fontId="50" fillId="0" borderId="1"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4" xfId="0" applyFont="1" applyFill="1" applyBorder="1" applyAlignment="1">
      <alignment vertical="center" wrapText="1"/>
    </xf>
    <xf numFmtId="49" fontId="32" fillId="0" borderId="4" xfId="0" applyNumberFormat="1" applyFont="1" applyFill="1" applyBorder="1" applyAlignment="1">
      <alignment horizontal="center" vertical="center"/>
    </xf>
    <xf numFmtId="3" fontId="31" fillId="4" borderId="1" xfId="0" applyNumberFormat="1" applyFont="1" applyFill="1" applyBorder="1" applyAlignment="1">
      <alignment horizontal="right" vertical="center" wrapText="1"/>
    </xf>
    <xf numFmtId="3" fontId="31" fillId="0" borderId="1" xfId="0" applyNumberFormat="1" applyFont="1" applyBorder="1" applyAlignment="1">
      <alignment horizontal="right" vertical="center" wrapText="1"/>
    </xf>
    <xf numFmtId="3" fontId="31" fillId="0" borderId="1" xfId="0" applyNumberFormat="1" applyFont="1" applyFill="1" applyBorder="1" applyAlignment="1" applyProtection="1">
      <alignment horizontal="right" vertical="center"/>
      <protection locked="0"/>
    </xf>
    <xf numFmtId="3" fontId="31" fillId="0" borderId="1" xfId="0" applyNumberFormat="1" applyFont="1" applyFill="1" applyBorder="1" applyAlignment="1" applyProtection="1">
      <alignment horizontal="right" vertical="center"/>
    </xf>
    <xf numFmtId="3" fontId="31" fillId="0" borderId="1" xfId="0" applyNumberFormat="1" applyFont="1" applyBorder="1" applyAlignment="1">
      <alignment horizontal="right" vertical="center"/>
    </xf>
    <xf numFmtId="3" fontId="31" fillId="0" borderId="1" xfId="0" applyNumberFormat="1" applyFont="1" applyFill="1" applyBorder="1" applyAlignment="1">
      <alignment horizontal="right" vertical="center"/>
    </xf>
    <xf numFmtId="3" fontId="31" fillId="0" borderId="1" xfId="0" applyNumberFormat="1" applyFont="1" applyBorder="1" applyAlignment="1">
      <alignment horizontal="right"/>
    </xf>
    <xf numFmtId="3" fontId="31" fillId="0" borderId="4" xfId="0" applyNumberFormat="1" applyFont="1" applyBorder="1" applyAlignment="1">
      <alignment horizontal="right" vertical="center"/>
    </xf>
    <xf numFmtId="3" fontId="31" fillId="0" borderId="4" xfId="0" applyNumberFormat="1" applyFont="1" applyFill="1" applyBorder="1" applyAlignment="1">
      <alignment horizontal="right" vertical="center"/>
    </xf>
    <xf numFmtId="0" fontId="18" fillId="0" borderId="0" xfId="0" applyFont="1"/>
    <xf numFmtId="0" fontId="18" fillId="0" borderId="0" xfId="0" applyFont="1" applyAlignment="1">
      <alignment horizontal="right"/>
    </xf>
    <xf numFmtId="0" fontId="17" fillId="0" borderId="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8" xfId="0" applyFont="1" applyBorder="1" applyAlignment="1">
      <alignment horizontal="center" vertical="center" wrapText="1"/>
    </xf>
    <xf numFmtId="0" fontId="58" fillId="0" borderId="8" xfId="0" applyFont="1" applyBorder="1" applyAlignment="1">
      <alignment vertical="center" wrapText="1"/>
    </xf>
    <xf numFmtId="0" fontId="36" fillId="0" borderId="7" xfId="0" applyFont="1" applyBorder="1" applyAlignment="1">
      <alignment horizontal="center" vertical="center" wrapText="1"/>
    </xf>
    <xf numFmtId="3" fontId="17" fillId="0" borderId="7" xfId="0" applyNumberFormat="1" applyFont="1" applyBorder="1" applyAlignment="1">
      <alignment horizontal="right" vertical="center" wrapText="1"/>
    </xf>
    <xf numFmtId="3" fontId="17" fillId="0" borderId="10" xfId="0" applyNumberFormat="1" applyFont="1" applyBorder="1" applyAlignment="1">
      <alignment horizontal="center" vertical="center" wrapText="1"/>
    </xf>
    <xf numFmtId="0" fontId="58" fillId="0" borderId="2" xfId="0" applyFont="1" applyBorder="1" applyAlignment="1">
      <alignment vertical="center" wrapText="1"/>
    </xf>
    <xf numFmtId="0" fontId="36" fillId="0" borderId="1" xfId="0" applyFont="1" applyBorder="1" applyAlignment="1">
      <alignment horizontal="center" vertical="center" wrapText="1"/>
    </xf>
    <xf numFmtId="3" fontId="18" fillId="0" borderId="1" xfId="0" applyNumberFormat="1" applyFont="1" applyBorder="1" applyAlignment="1">
      <alignment horizontal="right" wrapText="1"/>
    </xf>
    <xf numFmtId="3" fontId="18" fillId="0" borderId="7" xfId="0" applyNumberFormat="1" applyFont="1" applyBorder="1" applyAlignment="1">
      <alignment horizontal="right" vertical="center" wrapText="1"/>
    </xf>
    <xf numFmtId="3" fontId="18" fillId="4" borderId="1" xfId="0" applyNumberFormat="1" applyFont="1" applyFill="1" applyBorder="1" applyAlignment="1">
      <alignment horizontal="right" vertical="center" wrapText="1"/>
    </xf>
    <xf numFmtId="166" fontId="18" fillId="0" borderId="6" xfId="0" applyNumberFormat="1" applyFont="1" applyBorder="1" applyAlignment="1">
      <alignment horizontal="right" vertical="center" wrapText="1"/>
    </xf>
    <xf numFmtId="0" fontId="36" fillId="0" borderId="2" xfId="0" applyFont="1" applyBorder="1" applyAlignment="1">
      <alignment vertical="center" wrapText="1"/>
    </xf>
    <xf numFmtId="3" fontId="18" fillId="4" borderId="1" xfId="0" applyNumberFormat="1" applyFont="1" applyFill="1" applyBorder="1" applyAlignment="1">
      <alignment horizontal="right" wrapText="1"/>
    </xf>
    <xf numFmtId="0" fontId="18" fillId="0" borderId="26" xfId="0" applyFont="1" applyBorder="1" applyAlignment="1">
      <alignment horizontal="center" vertical="center" wrapText="1"/>
    </xf>
    <xf numFmtId="3" fontId="18" fillId="0" borderId="1" xfId="0" applyNumberFormat="1" applyFont="1" applyBorder="1" applyAlignment="1">
      <alignment horizontal="right"/>
    </xf>
    <xf numFmtId="3" fontId="18" fillId="4" borderId="1" xfId="0" applyNumberFormat="1" applyFont="1" applyFill="1" applyBorder="1" applyAlignment="1">
      <alignment horizontal="right"/>
    </xf>
    <xf numFmtId="0" fontId="18" fillId="0" borderId="3" xfId="0" applyFont="1" applyBorder="1" applyAlignment="1">
      <alignment horizontal="center" vertical="center" wrapText="1"/>
    </xf>
    <xf numFmtId="0" fontId="58" fillId="0" borderId="3" xfId="0" applyFont="1" applyBorder="1" applyAlignment="1">
      <alignment vertical="center" wrapText="1"/>
    </xf>
    <xf numFmtId="0" fontId="36" fillId="0" borderId="4" xfId="0" applyFont="1" applyBorder="1" applyAlignment="1">
      <alignment horizontal="center" vertical="center" wrapText="1"/>
    </xf>
    <xf numFmtId="3" fontId="18" fillId="0" borderId="4" xfId="0" applyNumberFormat="1" applyFont="1" applyBorder="1" applyAlignment="1">
      <alignment horizontal="right"/>
    </xf>
    <xf numFmtId="3" fontId="18" fillId="4" borderId="4" xfId="0" applyNumberFormat="1" applyFont="1" applyFill="1" applyBorder="1" applyAlignment="1">
      <alignment horizontal="right"/>
    </xf>
    <xf numFmtId="4" fontId="2" fillId="0" borderId="1" xfId="0" applyNumberFormat="1" applyFont="1" applyBorder="1" applyAlignment="1">
      <alignment horizontal="center"/>
    </xf>
    <xf numFmtId="4" fontId="2" fillId="0" borderId="1" xfId="0" applyNumberFormat="1" applyFont="1" applyFill="1" applyBorder="1" applyAlignment="1">
      <alignment horizontal="center" wrapText="1"/>
    </xf>
    <xf numFmtId="4" fontId="2" fillId="4" borderId="1" xfId="0" applyNumberFormat="1" applyFont="1" applyFill="1" applyBorder="1" applyAlignment="1">
      <alignment horizontal="center" wrapText="1"/>
    </xf>
    <xf numFmtId="4" fontId="2" fillId="0" borderId="4" xfId="0" applyNumberFormat="1" applyFont="1" applyFill="1" applyBorder="1" applyAlignment="1">
      <alignment horizontal="center" wrapText="1"/>
    </xf>
    <xf numFmtId="3" fontId="2" fillId="0" borderId="1" xfId="0" applyNumberFormat="1" applyFont="1" applyFill="1" applyBorder="1" applyAlignment="1">
      <alignment horizontal="center" wrapText="1"/>
    </xf>
    <xf numFmtId="4" fontId="2" fillId="0" borderId="7" xfId="0" applyNumberFormat="1" applyFont="1" applyBorder="1" applyAlignment="1">
      <alignment horizontal="center" wrapText="1"/>
    </xf>
    <xf numFmtId="4" fontId="2" fillId="0" borderId="1" xfId="0" applyNumberFormat="1" applyFont="1" applyBorder="1" applyAlignment="1">
      <alignment horizontal="center" wrapText="1"/>
    </xf>
    <xf numFmtId="166" fontId="2" fillId="0" borderId="10" xfId="0" applyNumberFormat="1" applyFont="1" applyBorder="1" applyAlignment="1">
      <alignment horizontal="center" wrapText="1"/>
    </xf>
    <xf numFmtId="3" fontId="2" fillId="0" borderId="1" xfId="0" applyNumberFormat="1" applyFont="1" applyBorder="1" applyAlignment="1">
      <alignment horizontal="center" wrapText="1"/>
    </xf>
    <xf numFmtId="3" fontId="2" fillId="4" borderId="1" xfId="0" applyNumberFormat="1" applyFont="1" applyFill="1" applyBorder="1" applyAlignment="1">
      <alignment horizontal="center" wrapText="1"/>
    </xf>
    <xf numFmtId="3" fontId="2" fillId="0" borderId="1" xfId="0" applyNumberFormat="1" applyFont="1" applyBorder="1" applyAlignment="1">
      <alignment horizontal="center"/>
    </xf>
    <xf numFmtId="4" fontId="2" fillId="4" borderId="4" xfId="0" applyNumberFormat="1" applyFont="1" applyFill="1" applyBorder="1" applyAlignment="1">
      <alignment horizontal="center" wrapText="1"/>
    </xf>
    <xf numFmtId="0" fontId="45" fillId="0" borderId="1" xfId="0" applyNumberFormat="1" applyFont="1" applyBorder="1" applyAlignment="1">
      <alignment horizontal="right" vertical="center" wrapText="1"/>
    </xf>
    <xf numFmtId="0" fontId="45" fillId="4" borderId="1" xfId="0" applyNumberFormat="1" applyFont="1" applyFill="1" applyBorder="1" applyAlignment="1">
      <alignment horizontal="center" vertical="center" wrapText="1"/>
    </xf>
    <xf numFmtId="0" fontId="45" fillId="0" borderId="1" xfId="0" applyNumberFormat="1" applyFont="1" applyFill="1" applyBorder="1" applyAlignment="1">
      <alignment horizontal="center" vertical="center" wrapText="1"/>
    </xf>
    <xf numFmtId="0" fontId="47" fillId="4" borderId="1" xfId="0" applyNumberFormat="1" applyFont="1" applyFill="1" applyBorder="1" applyAlignment="1">
      <alignment horizontal="center" vertical="center" wrapText="1"/>
    </xf>
    <xf numFmtId="0" fontId="46" fillId="4" borderId="1" xfId="0" applyNumberFormat="1" applyFont="1" applyFill="1" applyBorder="1" applyAlignment="1">
      <alignment horizontal="center" vertical="center" wrapText="1"/>
    </xf>
    <xf numFmtId="0" fontId="45" fillId="0" borderId="1" xfId="0" quotePrefix="1" applyNumberFormat="1" applyFont="1" applyFill="1" applyBorder="1" applyAlignment="1">
      <alignment horizontal="center" vertical="center" wrapText="1"/>
    </xf>
    <xf numFmtId="0" fontId="46" fillId="3" borderId="1" xfId="0" applyNumberFormat="1" applyFont="1" applyFill="1" applyBorder="1" applyAlignment="1">
      <alignment horizontal="center" vertical="center" wrapText="1"/>
    </xf>
    <xf numFmtId="0" fontId="45" fillId="0" borderId="1" xfId="0" applyNumberFormat="1" applyFont="1" applyBorder="1" applyAlignment="1">
      <alignment horizontal="center" vertical="center" wrapText="1"/>
    </xf>
    <xf numFmtId="0" fontId="45" fillId="4" borderId="1" xfId="0" applyNumberFormat="1" applyFont="1" applyFill="1" applyBorder="1" applyAlignment="1">
      <alignment horizontal="center" vertical="center"/>
    </xf>
    <xf numFmtId="0" fontId="45" fillId="0" borderId="1" xfId="0" applyNumberFormat="1" applyFont="1" applyFill="1" applyBorder="1" applyAlignment="1">
      <alignment horizontal="center" vertical="center"/>
    </xf>
    <xf numFmtId="0" fontId="46" fillId="4" borderId="1" xfId="0" applyNumberFormat="1" applyFont="1" applyFill="1" applyBorder="1" applyAlignment="1">
      <alignment horizontal="center" vertical="center"/>
    </xf>
    <xf numFmtId="0" fontId="46" fillId="3" borderId="1" xfId="0" applyNumberFormat="1" applyFont="1" applyFill="1" applyBorder="1" applyAlignment="1">
      <alignment horizontal="center" vertical="center"/>
    </xf>
    <xf numFmtId="0" fontId="46" fillId="3" borderId="28" xfId="0" applyNumberFormat="1" applyFont="1" applyFill="1" applyBorder="1" applyAlignment="1">
      <alignment horizontal="center" vertical="center"/>
    </xf>
    <xf numFmtId="0" fontId="45" fillId="0" borderId="1" xfId="0" applyNumberFormat="1" applyFont="1" applyBorder="1" applyAlignment="1">
      <alignment horizontal="center" vertical="center"/>
    </xf>
    <xf numFmtId="0" fontId="45" fillId="0" borderId="0" xfId="0" applyNumberFormat="1" applyFont="1" applyBorder="1" applyAlignment="1">
      <alignment horizontal="center" vertical="center"/>
    </xf>
    <xf numFmtId="0" fontId="48" fillId="4" borderId="1" xfId="0" applyNumberFormat="1" applyFont="1" applyFill="1" applyBorder="1" applyAlignment="1">
      <alignment horizontal="center" vertical="center"/>
    </xf>
    <xf numFmtId="0" fontId="48" fillId="3" borderId="1" xfId="0" applyNumberFormat="1" applyFont="1" applyFill="1" applyBorder="1" applyAlignment="1">
      <alignment horizontal="center" vertical="center"/>
    </xf>
    <xf numFmtId="0" fontId="49" fillId="4" borderId="1" xfId="0" applyNumberFormat="1" applyFont="1" applyFill="1" applyBorder="1" applyAlignment="1">
      <alignment horizontal="center" vertical="center"/>
    </xf>
    <xf numFmtId="0" fontId="45" fillId="4" borderId="4" xfId="0" applyNumberFormat="1" applyFont="1" applyFill="1" applyBorder="1" applyAlignment="1">
      <alignment horizontal="center" vertical="center"/>
    </xf>
    <xf numFmtId="0" fontId="45" fillId="0" borderId="4" xfId="0" applyNumberFormat="1" applyFont="1" applyBorder="1" applyAlignment="1">
      <alignment horizontal="center" vertical="center"/>
    </xf>
    <xf numFmtId="0" fontId="45" fillId="4" borderId="1" xfId="0" applyNumberFormat="1" applyFont="1" applyFill="1" applyBorder="1" applyAlignment="1">
      <alignment horizontal="right" vertical="center" wrapText="1"/>
    </xf>
    <xf numFmtId="0" fontId="45" fillId="0" borderId="1" xfId="0" applyNumberFormat="1" applyFont="1" applyFill="1" applyBorder="1" applyAlignment="1" applyProtection="1">
      <alignment horizontal="right" vertical="center"/>
      <protection locked="0"/>
    </xf>
    <xf numFmtId="0" fontId="45" fillId="0" borderId="1" xfId="0" applyNumberFormat="1" applyFont="1" applyFill="1" applyBorder="1" applyAlignment="1" applyProtection="1">
      <alignment horizontal="right" vertical="center"/>
    </xf>
    <xf numFmtId="0" fontId="45" fillId="0" borderId="1" xfId="0" applyNumberFormat="1" applyFont="1" applyBorder="1" applyAlignment="1">
      <alignment horizontal="right" vertical="center"/>
    </xf>
    <xf numFmtId="0" fontId="45" fillId="0" borderId="1" xfId="0" applyNumberFormat="1" applyFont="1" applyFill="1" applyBorder="1" applyAlignment="1">
      <alignment horizontal="right" vertical="center"/>
    </xf>
    <xf numFmtId="0" fontId="45" fillId="0" borderId="1" xfId="0" applyNumberFormat="1" applyFont="1" applyBorder="1" applyAlignment="1">
      <alignment horizontal="right"/>
    </xf>
    <xf numFmtId="0" fontId="45" fillId="0" borderId="4" xfId="0" applyNumberFormat="1" applyFont="1" applyBorder="1" applyAlignment="1">
      <alignment horizontal="right" vertical="center"/>
    </xf>
    <xf numFmtId="0" fontId="45" fillId="0" borderId="4" xfId="0" applyNumberFormat="1" applyFont="1" applyFill="1" applyBorder="1" applyAlignment="1">
      <alignment horizontal="right" vertical="center"/>
    </xf>
    <xf numFmtId="0" fontId="48" fillId="0" borderId="1" xfId="0" applyNumberFormat="1" applyFont="1" applyBorder="1" applyAlignment="1">
      <alignment horizontal="right" wrapText="1"/>
    </xf>
    <xf numFmtId="0" fontId="48" fillId="0" borderId="7" xfId="0" applyNumberFormat="1" applyFont="1" applyBorder="1" applyAlignment="1">
      <alignment horizontal="right" vertical="center" wrapText="1"/>
    </xf>
    <xf numFmtId="0" fontId="48" fillId="4" borderId="1" xfId="0" applyNumberFormat="1" applyFont="1" applyFill="1" applyBorder="1" applyAlignment="1">
      <alignment horizontal="right" vertical="center" wrapText="1"/>
    </xf>
    <xf numFmtId="0" fontId="48" fillId="4" borderId="1" xfId="0" applyNumberFormat="1" applyFont="1" applyFill="1" applyBorder="1" applyAlignment="1">
      <alignment horizontal="right" wrapText="1"/>
    </xf>
    <xf numFmtId="0" fontId="48" fillId="0" borderId="1" xfId="0" applyNumberFormat="1" applyFont="1" applyBorder="1" applyAlignment="1">
      <alignment horizontal="right"/>
    </xf>
    <xf numFmtId="0" fontId="48" fillId="4" borderId="1" xfId="0" applyNumberFormat="1" applyFont="1" applyFill="1" applyBorder="1" applyAlignment="1">
      <alignment horizontal="right"/>
    </xf>
    <xf numFmtId="0" fontId="48" fillId="0" borderId="4" xfId="0" applyNumberFormat="1" applyFont="1" applyBorder="1" applyAlignment="1">
      <alignment horizontal="right"/>
    </xf>
    <xf numFmtId="0" fontId="48" fillId="4" borderId="4" xfId="0" applyNumberFormat="1" applyFont="1" applyFill="1" applyBorder="1" applyAlignment="1">
      <alignment horizontal="right"/>
    </xf>
    <xf numFmtId="4" fontId="2" fillId="0" borderId="7" xfId="0" applyNumberFormat="1" applyFont="1" applyFill="1" applyBorder="1" applyAlignment="1">
      <alignment horizontal="center" wrapText="1"/>
    </xf>
    <xf numFmtId="3" fontId="2" fillId="0" borderId="1" xfId="0" applyNumberFormat="1" applyFont="1" applyFill="1" applyBorder="1" applyAlignment="1">
      <alignment horizontal="center"/>
    </xf>
    <xf numFmtId="4" fontId="2" fillId="0" borderId="1" xfId="0" applyNumberFormat="1" applyFont="1" applyFill="1" applyBorder="1" applyAlignment="1">
      <alignment horizontal="center"/>
    </xf>
    <xf numFmtId="0" fontId="2" fillId="0" borderId="1" xfId="0" applyNumberFormat="1" applyFont="1" applyFill="1" applyBorder="1" applyAlignment="1">
      <alignment horizontal="center" wrapText="1"/>
    </xf>
    <xf numFmtId="0" fontId="48" fillId="0" borderId="1" xfId="0" applyNumberFormat="1" applyFont="1" applyBorder="1" applyAlignment="1">
      <alignment horizontal="center" vertical="center" wrapText="1"/>
    </xf>
    <xf numFmtId="0" fontId="48" fillId="0" borderId="1" xfId="0" applyNumberFormat="1" applyFont="1" applyBorder="1" applyAlignment="1">
      <alignment horizontal="center"/>
    </xf>
    <xf numFmtId="0" fontId="48" fillId="0" borderId="1" xfId="0" applyNumberFormat="1" applyFont="1" applyFill="1" applyBorder="1" applyAlignment="1">
      <alignment horizontal="center" vertical="center" wrapText="1"/>
    </xf>
    <xf numFmtId="0" fontId="48" fillId="0" borderId="1" xfId="0" applyNumberFormat="1" applyFont="1" applyBorder="1" applyAlignment="1">
      <alignment horizontal="center" vertical="center"/>
    </xf>
    <xf numFmtId="0" fontId="48" fillId="0" borderId="27" xfId="0" applyNumberFormat="1" applyFont="1" applyBorder="1" applyAlignment="1">
      <alignment horizontal="center" vertical="center"/>
    </xf>
    <xf numFmtId="0" fontId="48" fillId="0" borderId="6" xfId="0" applyNumberFormat="1" applyFont="1" applyBorder="1" applyAlignment="1">
      <alignment horizontal="center" vertical="center"/>
    </xf>
    <xf numFmtId="0" fontId="48" fillId="0" borderId="4" xfId="0" applyNumberFormat="1" applyFont="1" applyBorder="1" applyAlignment="1">
      <alignment horizontal="center" vertical="center"/>
    </xf>
    <xf numFmtId="0" fontId="48" fillId="0" borderId="27" xfId="0" applyNumberFormat="1" applyFont="1" applyBorder="1" applyAlignment="1">
      <alignment horizontal="center"/>
    </xf>
    <xf numFmtId="0" fontId="48" fillId="0" borderId="4" xfId="0" applyNumberFormat="1" applyFont="1" applyBorder="1" applyAlignment="1">
      <alignment horizontal="center"/>
    </xf>
    <xf numFmtId="0" fontId="13" fillId="0" borderId="1" xfId="0" applyNumberFormat="1" applyFont="1" applyBorder="1" applyAlignment="1">
      <alignment horizontal="center" vertical="center" wrapText="1"/>
    </xf>
    <xf numFmtId="0" fontId="13" fillId="4" borderId="1" xfId="0" applyNumberFormat="1" applyFont="1" applyFill="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5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14" fontId="5" fillId="0" borderId="54"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25" xfId="0" applyFont="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54"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1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5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30" xfId="0" applyFont="1" applyBorder="1" applyAlignment="1">
      <alignment horizontal="center" vertical="center" wrapText="1"/>
    </xf>
    <xf numFmtId="0" fontId="38" fillId="0" borderId="0" xfId="0" applyFont="1" applyFill="1" applyBorder="1" applyAlignment="1">
      <alignment horizontal="left" vertical="center" wrapText="1"/>
    </xf>
    <xf numFmtId="0" fontId="48" fillId="0" borderId="0" xfId="0" applyFont="1" applyAlignment="1">
      <alignment horizontal="center"/>
    </xf>
    <xf numFmtId="0" fontId="0" fillId="0" borderId="0" xfId="0" applyAlignment="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5" fillId="0" borderId="0" xfId="0" applyFont="1" applyBorder="1" applyAlignment="1">
      <alignment horizontal="center"/>
    </xf>
    <xf numFmtId="0" fontId="13" fillId="0" borderId="0" xfId="0" applyFont="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22" fillId="0" borderId="0" xfId="0" applyFont="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16" fillId="0" borderId="61"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2" fontId="16" fillId="0" borderId="56" xfId="0" applyNumberFormat="1" applyFont="1" applyBorder="1" applyAlignment="1">
      <alignment horizontal="center" vertical="center" wrapText="1"/>
    </xf>
    <xf numFmtId="2" fontId="16" fillId="0" borderId="49" xfId="0" applyNumberFormat="1" applyFont="1" applyBorder="1" applyAlignment="1">
      <alignment horizontal="center" vertical="center" wrapText="1"/>
    </xf>
    <xf numFmtId="2" fontId="16" fillId="0" borderId="0" xfId="0" applyNumberFormat="1" applyFont="1" applyBorder="1" applyAlignment="1">
      <alignment horizontal="center" vertical="center" wrapText="1"/>
    </xf>
    <xf numFmtId="2" fontId="16" fillId="0" borderId="20" xfId="0" applyNumberFormat="1" applyFont="1" applyBorder="1" applyAlignment="1">
      <alignment horizontal="center" vertical="center" wrapText="1"/>
    </xf>
    <xf numFmtId="0" fontId="49" fillId="0" borderId="60"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7" fillId="0" borderId="0" xfId="0" applyFont="1" applyAlignment="1">
      <alignment horizontal="left"/>
    </xf>
    <xf numFmtId="0" fontId="1" fillId="0" borderId="0" xfId="0" applyFont="1" applyAlignment="1">
      <alignment horizontal="right"/>
    </xf>
    <xf numFmtId="0" fontId="19" fillId="0" borderId="5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0" xfId="0" applyFont="1" applyAlignment="1">
      <alignment horizontal="center"/>
    </xf>
    <xf numFmtId="0" fontId="36" fillId="0" borderId="58"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47" xfId="0" applyFont="1" applyBorder="1" applyAlignment="1">
      <alignment horizontal="center" vertical="center" wrapText="1"/>
    </xf>
    <xf numFmtId="0" fontId="2" fillId="0" borderId="0" xfId="0" applyFont="1" applyAlignment="1">
      <alignment horizontal="left" vertical="center"/>
    </xf>
    <xf numFmtId="0" fontId="6" fillId="0" borderId="62" xfId="0" applyFont="1" applyBorder="1" applyAlignment="1">
      <alignment horizontal="center" wrapText="1" shrinkToFit="1"/>
    </xf>
    <xf numFmtId="0" fontId="6" fillId="0" borderId="63" xfId="0" applyFont="1" applyBorder="1" applyAlignment="1">
      <alignment horizontal="center" wrapText="1" shrinkToFit="1"/>
    </xf>
    <xf numFmtId="0" fontId="6" fillId="0" borderId="51"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57"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39" fillId="0" borderId="9" xfId="0" applyFont="1" applyBorder="1" applyAlignment="1">
      <alignment horizontal="right" vertical="center"/>
    </xf>
    <xf numFmtId="0" fontId="39" fillId="0" borderId="48" xfId="0" applyFont="1" applyBorder="1" applyAlignment="1">
      <alignment horizontal="right" vertical="center"/>
    </xf>
    <xf numFmtId="0" fontId="42" fillId="0" borderId="0" xfId="0" applyFont="1" applyAlignment="1">
      <alignment horizontal="center"/>
    </xf>
    <xf numFmtId="0" fontId="39" fillId="3" borderId="66" xfId="0" applyFont="1" applyFill="1" applyBorder="1" applyAlignment="1">
      <alignment horizontal="center"/>
    </xf>
    <xf numFmtId="0" fontId="39" fillId="3" borderId="38" xfId="0" applyFont="1" applyFill="1" applyBorder="1" applyAlignment="1">
      <alignment horizontal="center"/>
    </xf>
    <xf numFmtId="0" fontId="39" fillId="3" borderId="60" xfId="0" applyFont="1" applyFill="1" applyBorder="1" applyAlignment="1">
      <alignment horizontal="center"/>
    </xf>
    <xf numFmtId="0" fontId="39" fillId="3" borderId="57" xfId="0" applyFont="1" applyFill="1" applyBorder="1" applyAlignment="1">
      <alignment horizontal="center"/>
    </xf>
    <xf numFmtId="0" fontId="39" fillId="3" borderId="53" xfId="0" applyFont="1" applyFill="1" applyBorder="1" applyAlignment="1">
      <alignment horizontal="center"/>
    </xf>
    <xf numFmtId="0" fontId="39" fillId="3" borderId="61" xfId="0" applyFont="1" applyFill="1" applyBorder="1" applyAlignment="1">
      <alignment horizontal="center"/>
    </xf>
    <xf numFmtId="0" fontId="39" fillId="3" borderId="56" xfId="0" applyFont="1" applyFill="1" applyBorder="1" applyAlignment="1">
      <alignment horizontal="center"/>
    </xf>
    <xf numFmtId="0" fontId="39" fillId="3" borderId="18" xfId="0" applyFont="1" applyFill="1" applyBorder="1" applyAlignment="1">
      <alignment horizontal="center"/>
    </xf>
    <xf numFmtId="0" fontId="35" fillId="3" borderId="65" xfId="0" applyFont="1" applyFill="1" applyBorder="1" applyAlignment="1" applyProtection="1">
      <alignment horizontal="center" vertical="center" wrapText="1"/>
    </xf>
    <xf numFmtId="0" fontId="35" fillId="3" borderId="42" xfId="0" applyFont="1" applyFill="1" applyBorder="1" applyAlignment="1" applyProtection="1">
      <alignment horizontal="center" vertical="center" wrapText="1"/>
    </xf>
    <xf numFmtId="49" fontId="21" fillId="3" borderId="56" xfId="0" applyNumberFormat="1" applyFont="1" applyFill="1" applyBorder="1" applyAlignment="1" applyProtection="1">
      <alignment horizontal="center" vertical="center" wrapText="1"/>
    </xf>
    <xf numFmtId="49" fontId="21" fillId="3" borderId="44" xfId="0" applyNumberFormat="1" applyFont="1" applyFill="1" applyBorder="1" applyAlignment="1" applyProtection="1">
      <alignment horizontal="center" vertical="center" wrapText="1"/>
    </xf>
    <xf numFmtId="0" fontId="39" fillId="0" borderId="67" xfId="0" applyFont="1" applyBorder="1" applyAlignment="1">
      <alignment horizontal="right"/>
    </xf>
    <xf numFmtId="0" fontId="39" fillId="0" borderId="48" xfId="0" applyFont="1" applyBorder="1" applyAlignment="1">
      <alignment horizontal="right"/>
    </xf>
    <xf numFmtId="0" fontId="20" fillId="0" borderId="0" xfId="1" applyFont="1" applyAlignment="1">
      <alignment horizontal="left" wrapText="1"/>
    </xf>
    <xf numFmtId="0" fontId="31" fillId="0" borderId="2" xfId="1" applyFont="1" applyBorder="1" applyAlignment="1">
      <alignment vertical="center" wrapText="1"/>
    </xf>
    <xf numFmtId="0" fontId="20" fillId="0" borderId="27"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20" fillId="5" borderId="6" xfId="1" applyNumberFormat="1" applyFont="1" applyFill="1" applyBorder="1" applyAlignment="1">
      <alignment horizontal="center"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20" fillId="5" borderId="1" xfId="1" applyNumberFormat="1" applyFont="1" applyFill="1" applyBorder="1" applyAlignment="1">
      <alignment horizontal="center" vertical="center" wrapText="1"/>
    </xf>
    <xf numFmtId="0" fontId="1" fillId="0" borderId="0" xfId="1" applyFont="1" applyAlignment="1">
      <alignment horizontal="center" vertical="center" wrapText="1"/>
    </xf>
    <xf numFmtId="0" fontId="20" fillId="4" borderId="0" xfId="1" applyFont="1" applyFill="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0" xfId="1" applyFont="1" applyBorder="1" applyAlignment="1">
      <alignment horizontal="center" vertical="center" wrapText="1"/>
    </xf>
    <xf numFmtId="0" fontId="20" fillId="0" borderId="25" xfId="1" applyFont="1" applyBorder="1" applyAlignment="1">
      <alignment horizontal="center" vertical="center" wrapText="1"/>
    </xf>
    <xf numFmtId="0" fontId="50" fillId="0" borderId="0" xfId="0" applyFont="1" applyAlignment="1">
      <alignment horizontal="center"/>
    </xf>
    <xf numFmtId="0" fontId="50" fillId="0" borderId="14" xfId="0" applyFont="1" applyBorder="1" applyAlignment="1">
      <alignment horizontal="center" vertical="center" wrapText="1"/>
    </xf>
    <xf numFmtId="0" fontId="3" fillId="0" borderId="3" xfId="0" applyFont="1" applyBorder="1" applyAlignment="1">
      <alignment horizontal="center" vertical="center"/>
    </xf>
    <xf numFmtId="0" fontId="50" fillId="0" borderId="15" xfId="0" applyFont="1" applyBorder="1" applyAlignment="1">
      <alignment horizontal="center" vertical="center" wrapText="1"/>
    </xf>
    <xf numFmtId="0" fontId="3" fillId="0" borderId="4" xfId="0" applyFont="1" applyBorder="1" applyAlignment="1">
      <alignment horizontal="center" vertical="center"/>
    </xf>
    <xf numFmtId="0" fontId="50" fillId="0" borderId="4" xfId="0" applyFont="1" applyBorder="1" applyAlignment="1">
      <alignment horizontal="center" vertical="center" wrapText="1"/>
    </xf>
    <xf numFmtId="0" fontId="50" fillId="0" borderId="51"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52" xfId="0" applyFont="1" applyFill="1" applyBorder="1" applyAlignment="1">
      <alignment horizontal="center" vertical="center" wrapText="1"/>
    </xf>
    <xf numFmtId="0" fontId="50" fillId="0" borderId="53"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0" xfId="0" applyFont="1" applyBorder="1" applyAlignment="1">
      <alignment horizontal="center" vertical="center" wrapText="1"/>
    </xf>
    <xf numFmtId="165" fontId="50" fillId="0" borderId="14" xfId="0" applyNumberFormat="1" applyFont="1" applyBorder="1" applyAlignment="1">
      <alignment horizontal="center" vertical="center" wrapText="1"/>
    </xf>
    <xf numFmtId="165" fontId="50" fillId="0" borderId="3" xfId="0" applyNumberFormat="1" applyFont="1" applyBorder="1" applyAlignment="1">
      <alignment horizontal="center" vertical="center" wrapText="1"/>
    </xf>
    <xf numFmtId="0" fontId="50" fillId="0" borderId="51" xfId="0" applyFont="1" applyBorder="1" applyAlignment="1">
      <alignment horizontal="center" vertical="center" wrapText="1"/>
    </xf>
    <xf numFmtId="0" fontId="50" fillId="0" borderId="30" xfId="0" applyFont="1" applyBorder="1" applyAlignment="1">
      <alignment horizontal="center" vertical="center" wrapText="1"/>
    </xf>
    <xf numFmtId="3" fontId="50" fillId="0" borderId="54" xfId="0" applyNumberFormat="1" applyFont="1" applyFill="1" applyBorder="1" applyAlignment="1">
      <alignment horizontal="center" vertical="center" wrapText="1"/>
    </xf>
    <xf numFmtId="3" fontId="50" fillId="0" borderId="47" xfId="0" applyNumberFormat="1" applyFont="1" applyFill="1" applyBorder="1" applyAlignment="1">
      <alignment horizontal="center" vertical="center" wrapText="1"/>
    </xf>
    <xf numFmtId="3" fontId="50" fillId="0" borderId="51" xfId="0" applyNumberFormat="1" applyFont="1" applyFill="1" applyBorder="1" applyAlignment="1">
      <alignment horizontal="center" vertical="center" wrapText="1"/>
    </xf>
    <xf numFmtId="3" fontId="50" fillId="0" borderId="30" xfId="0" applyNumberFormat="1" applyFont="1" applyFill="1" applyBorder="1" applyAlignment="1">
      <alignment horizontal="center" vertical="center" wrapText="1"/>
    </xf>
    <xf numFmtId="14" fontId="50" fillId="0" borderId="54" xfId="0" applyNumberFormat="1" applyFont="1" applyFill="1" applyBorder="1" applyAlignment="1">
      <alignment horizontal="center" vertical="center" wrapText="1"/>
    </xf>
    <xf numFmtId="0" fontId="50" fillId="0" borderId="55" xfId="0" applyNumberFormat="1" applyFont="1" applyFill="1" applyBorder="1" applyAlignment="1">
      <alignment horizontal="center" vertical="center" wrapText="1"/>
    </xf>
    <xf numFmtId="0" fontId="17" fillId="0" borderId="0" xfId="0" applyFont="1" applyAlignment="1">
      <alignment horizontal="center"/>
    </xf>
    <xf numFmtId="0" fontId="17" fillId="0" borderId="3" xfId="0" applyFont="1" applyBorder="1" applyAlignment="1">
      <alignment horizontal="center" vertical="center" wrapText="1"/>
    </xf>
    <xf numFmtId="0" fontId="18" fillId="0" borderId="4" xfId="0" applyFont="1" applyBorder="1" applyAlignment="1">
      <alignment horizontal="center" vertical="center"/>
    </xf>
    <xf numFmtId="0" fontId="17" fillId="0" borderId="51"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51"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44" fillId="0" borderId="0" xfId="0" applyFont="1" applyAlignment="1">
      <alignment horizontal="center"/>
    </xf>
    <xf numFmtId="0" fontId="3" fillId="0" borderId="0" xfId="0" applyFont="1" applyAlignment="1"/>
    <xf numFmtId="0" fontId="52" fillId="0" borderId="0" xfId="0" applyFont="1" applyAlignment="1">
      <alignment horizontal="center"/>
    </xf>
    <xf numFmtId="0" fontId="52" fillId="0" borderId="14"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15" xfId="0" applyFont="1" applyBorder="1" applyAlignment="1">
      <alignment horizontal="center" vertical="center" wrapText="1"/>
    </xf>
    <xf numFmtId="0" fontId="53" fillId="0" borderId="4" xfId="0" applyFont="1" applyBorder="1" applyAlignment="1">
      <alignment horizontal="center" vertical="center"/>
    </xf>
    <xf numFmtId="0" fontId="52" fillId="0" borderId="51"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51"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28" fillId="4" borderId="1" xfId="0" applyNumberFormat="1" applyFont="1" applyFill="1" applyBorder="1" applyAlignment="1">
      <alignment horizontal="right" vertical="center"/>
    </xf>
    <xf numFmtId="0" fontId="14" fillId="0" borderId="6" xfId="0" applyNumberFormat="1" applyFont="1" applyBorder="1"/>
    <xf numFmtId="0" fontId="14" fillId="4" borderId="6" xfId="0" applyNumberFormat="1" applyFont="1" applyFill="1" applyBorder="1"/>
    <xf numFmtId="0" fontId="28" fillId="4" borderId="5" xfId="0" applyNumberFormat="1" applyFont="1" applyFill="1" applyBorder="1"/>
    <xf numFmtId="0" fontId="24" fillId="5" borderId="36" xfId="0" applyNumberFormat="1" applyFont="1" applyFill="1" applyBorder="1"/>
    <xf numFmtId="0" fontId="14" fillId="0" borderId="16" xfId="0" applyNumberFormat="1" applyFont="1" applyBorder="1" applyAlignment="1">
      <alignment horizontal="righ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B1:K90"/>
  <sheetViews>
    <sheetView topLeftCell="A82" zoomScale="55" zoomScaleNormal="55" workbookViewId="0">
      <selection activeCell="G79" sqref="G79"/>
    </sheetView>
  </sheetViews>
  <sheetFormatPr defaultRowHeight="15.75" x14ac:dyDescent="0.2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2.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13.42578125" style="2" customWidth="1"/>
    <col min="19" max="16384" width="9.140625" style="2"/>
  </cols>
  <sheetData>
    <row r="1" spans="2:10" ht="24" customHeight="1" x14ac:dyDescent="0.25"/>
    <row r="2" spans="2:10" ht="24" customHeight="1" x14ac:dyDescent="0.25">
      <c r="I2" s="17" t="s">
        <v>646</v>
      </c>
    </row>
    <row r="3" spans="2:10" customFormat="1" x14ac:dyDescent="0.25">
      <c r="B3" s="1" t="s">
        <v>761</v>
      </c>
      <c r="J3" s="2"/>
    </row>
    <row r="4" spans="2:10" customFormat="1" x14ac:dyDescent="0.25">
      <c r="B4" s="1" t="s">
        <v>762</v>
      </c>
    </row>
    <row r="5" spans="2:10" customFormat="1" x14ac:dyDescent="0.25">
      <c r="B5" s="1"/>
    </row>
    <row r="6" spans="2:10" ht="27" x14ac:dyDescent="0.35">
      <c r="B6" s="702" t="s">
        <v>835</v>
      </c>
      <c r="C6" s="702"/>
      <c r="D6" s="702"/>
      <c r="E6" s="702"/>
      <c r="F6" s="702"/>
      <c r="G6" s="702"/>
      <c r="H6" s="702"/>
      <c r="I6" s="702"/>
      <c r="J6"/>
    </row>
    <row r="7" spans="2:10" hidden="1" x14ac:dyDescent="0.25">
      <c r="F7" s="4"/>
      <c r="G7" s="4"/>
    </row>
    <row r="8" spans="2:10" hidden="1" x14ac:dyDescent="0.25"/>
    <row r="9" spans="2:10" ht="24" thickBot="1" x14ac:dyDescent="0.4">
      <c r="I9" s="150" t="s">
        <v>287</v>
      </c>
    </row>
    <row r="10" spans="2:10" ht="44.25" customHeight="1" x14ac:dyDescent="0.25">
      <c r="B10" s="703" t="s">
        <v>91</v>
      </c>
      <c r="C10" s="707" t="s">
        <v>0</v>
      </c>
      <c r="D10" s="707" t="s">
        <v>102</v>
      </c>
      <c r="E10" s="709" t="s">
        <v>836</v>
      </c>
      <c r="F10" s="709" t="s">
        <v>837</v>
      </c>
      <c r="G10" s="711" t="s">
        <v>838</v>
      </c>
      <c r="H10" s="712"/>
      <c r="I10" s="705" t="s">
        <v>839</v>
      </c>
    </row>
    <row r="11" spans="2:10" ht="38.25" customHeight="1" thickBot="1" x14ac:dyDescent="0.3">
      <c r="B11" s="704"/>
      <c r="C11" s="708"/>
      <c r="D11" s="713"/>
      <c r="E11" s="710"/>
      <c r="F11" s="710"/>
      <c r="G11" s="166" t="s">
        <v>1</v>
      </c>
      <c r="H11" s="167" t="s">
        <v>64</v>
      </c>
      <c r="I11" s="706"/>
    </row>
    <row r="12" spans="2:10" s="42" customFormat="1" ht="21" customHeight="1" x14ac:dyDescent="0.2">
      <c r="B12" s="165">
        <v>1</v>
      </c>
      <c r="C12" s="164">
        <v>2</v>
      </c>
      <c r="D12" s="164">
        <v>3</v>
      </c>
      <c r="E12" s="164">
        <v>4</v>
      </c>
      <c r="F12" s="164">
        <v>5</v>
      </c>
      <c r="G12" s="164">
        <v>6</v>
      </c>
      <c r="H12" s="164">
        <v>7</v>
      </c>
      <c r="I12" s="163">
        <v>8</v>
      </c>
    </row>
    <row r="13" spans="2:10" s="56" customFormat="1" ht="35.1" customHeight="1" x14ac:dyDescent="0.3">
      <c r="B13" s="88"/>
      <c r="C13" s="146" t="s">
        <v>206</v>
      </c>
      <c r="D13" s="89"/>
      <c r="E13" s="262"/>
      <c r="F13" s="262"/>
      <c r="G13" s="262"/>
      <c r="H13" s="262"/>
      <c r="I13" s="361"/>
    </row>
    <row r="14" spans="2:10" s="57" customFormat="1" ht="35.1" customHeight="1" x14ac:dyDescent="0.3">
      <c r="B14" s="200" t="s">
        <v>207</v>
      </c>
      <c r="C14" s="356" t="s">
        <v>208</v>
      </c>
      <c r="D14" s="202">
        <v>1001</v>
      </c>
      <c r="E14" s="649">
        <v>100697</v>
      </c>
      <c r="F14" s="649">
        <v>132917</v>
      </c>
      <c r="G14" s="649">
        <v>28558</v>
      </c>
      <c r="H14" s="649">
        <v>19189</v>
      </c>
      <c r="I14" s="386">
        <f>ABS(H14/G14)</f>
        <v>0.67193080747951539</v>
      </c>
    </row>
    <row r="15" spans="2:10" s="56" customFormat="1" ht="35.1" customHeight="1" x14ac:dyDescent="0.3">
      <c r="B15" s="88">
        <v>60</v>
      </c>
      <c r="C15" s="146" t="s">
        <v>209</v>
      </c>
      <c r="D15" s="204">
        <v>1002</v>
      </c>
      <c r="E15" s="649"/>
      <c r="F15" s="650"/>
      <c r="G15" s="650"/>
      <c r="H15" s="650"/>
      <c r="I15" s="386"/>
    </row>
    <row r="16" spans="2:10" s="56" customFormat="1" ht="35.1" customHeight="1" x14ac:dyDescent="0.3">
      <c r="B16" s="90">
        <v>600</v>
      </c>
      <c r="C16" s="147" t="s">
        <v>210</v>
      </c>
      <c r="D16" s="205">
        <v>1003</v>
      </c>
      <c r="E16" s="649"/>
      <c r="F16" s="650"/>
      <c r="G16" s="650"/>
      <c r="H16" s="650"/>
      <c r="I16" s="386"/>
    </row>
    <row r="17" spans="2:9" s="56" customFormat="1" ht="35.1" customHeight="1" x14ac:dyDescent="0.3">
      <c r="B17" s="90">
        <v>601</v>
      </c>
      <c r="C17" s="147" t="s">
        <v>211</v>
      </c>
      <c r="D17" s="205">
        <v>1004</v>
      </c>
      <c r="E17" s="651"/>
      <c r="F17" s="650"/>
      <c r="G17" s="650"/>
      <c r="H17" s="650"/>
      <c r="I17" s="386"/>
    </row>
    <row r="18" spans="2:9" s="56" customFormat="1" ht="35.1" customHeight="1" x14ac:dyDescent="0.3">
      <c r="B18" s="90">
        <v>602</v>
      </c>
      <c r="C18" s="147" t="s">
        <v>212</v>
      </c>
      <c r="D18" s="205">
        <v>1005</v>
      </c>
      <c r="E18" s="651"/>
      <c r="F18" s="650"/>
      <c r="G18" s="650"/>
      <c r="H18" s="650"/>
      <c r="I18" s="386"/>
    </row>
    <row r="19" spans="2:9" s="56" customFormat="1" ht="35.1" customHeight="1" x14ac:dyDescent="0.3">
      <c r="B19" s="90">
        <v>603</v>
      </c>
      <c r="C19" s="147" t="s">
        <v>213</v>
      </c>
      <c r="D19" s="205">
        <v>1006</v>
      </c>
      <c r="E19" s="649"/>
      <c r="F19" s="650"/>
      <c r="G19" s="650"/>
      <c r="H19" s="650"/>
      <c r="I19" s="386"/>
    </row>
    <row r="20" spans="2:9" s="56" customFormat="1" ht="35.1" customHeight="1" x14ac:dyDescent="0.3">
      <c r="B20" s="90">
        <v>604</v>
      </c>
      <c r="C20" s="147" t="s">
        <v>214</v>
      </c>
      <c r="D20" s="205">
        <v>1007</v>
      </c>
      <c r="E20" s="649"/>
      <c r="F20" s="650"/>
      <c r="G20" s="650"/>
      <c r="H20" s="650"/>
      <c r="I20" s="386"/>
    </row>
    <row r="21" spans="2:9" s="56" customFormat="1" ht="35.1" customHeight="1" x14ac:dyDescent="0.3">
      <c r="B21" s="90">
        <v>605</v>
      </c>
      <c r="C21" s="147" t="s">
        <v>215</v>
      </c>
      <c r="D21" s="205">
        <v>1008</v>
      </c>
      <c r="E21" s="649"/>
      <c r="F21" s="650"/>
      <c r="G21" s="650"/>
      <c r="H21" s="650"/>
      <c r="I21" s="386"/>
    </row>
    <row r="22" spans="2:9" s="56" customFormat="1" ht="35.1" customHeight="1" x14ac:dyDescent="0.3">
      <c r="B22" s="88">
        <v>61</v>
      </c>
      <c r="C22" s="146" t="s">
        <v>216</v>
      </c>
      <c r="D22" s="204">
        <v>1009</v>
      </c>
      <c r="E22" s="649">
        <v>91697</v>
      </c>
      <c r="F22" s="650">
        <v>114917</v>
      </c>
      <c r="G22" s="650">
        <v>28558</v>
      </c>
      <c r="H22" s="650">
        <v>13689</v>
      </c>
      <c r="I22" s="386">
        <f t="shared" ref="I22:I79" si="0">ABS(H22/G22)</f>
        <v>0.47934028993627004</v>
      </c>
    </row>
    <row r="23" spans="2:9" s="56" customFormat="1" ht="35.1" customHeight="1" x14ac:dyDescent="0.3">
      <c r="B23" s="90">
        <v>610</v>
      </c>
      <c r="C23" s="147" t="s">
        <v>217</v>
      </c>
      <c r="D23" s="205">
        <v>1010</v>
      </c>
      <c r="E23" s="649"/>
      <c r="F23" s="650"/>
      <c r="G23" s="650"/>
      <c r="H23" s="650"/>
      <c r="I23" s="386"/>
    </row>
    <row r="24" spans="2:9" s="56" customFormat="1" ht="35.1" customHeight="1" x14ac:dyDescent="0.3">
      <c r="B24" s="90">
        <v>611</v>
      </c>
      <c r="C24" s="147" t="s">
        <v>218</v>
      </c>
      <c r="D24" s="205">
        <v>1011</v>
      </c>
      <c r="E24" s="649"/>
      <c r="F24" s="650"/>
      <c r="G24" s="650"/>
      <c r="H24" s="650"/>
      <c r="I24" s="386"/>
    </row>
    <row r="25" spans="2:9" s="56" customFormat="1" ht="35.1" customHeight="1" x14ac:dyDescent="0.3">
      <c r="B25" s="90">
        <v>612</v>
      </c>
      <c r="C25" s="147" t="s">
        <v>219</v>
      </c>
      <c r="D25" s="205">
        <v>1012</v>
      </c>
      <c r="E25" s="649"/>
      <c r="F25" s="650"/>
      <c r="G25" s="650"/>
      <c r="H25" s="650"/>
      <c r="I25" s="386"/>
    </row>
    <row r="26" spans="2:9" s="56" customFormat="1" ht="35.1" customHeight="1" x14ac:dyDescent="0.3">
      <c r="B26" s="90">
        <v>613</v>
      </c>
      <c r="C26" s="147" t="s">
        <v>220</v>
      </c>
      <c r="D26" s="205">
        <v>1013</v>
      </c>
      <c r="E26" s="649"/>
      <c r="F26" s="650"/>
      <c r="G26" s="650"/>
      <c r="H26" s="650"/>
      <c r="I26" s="386"/>
    </row>
    <row r="27" spans="2:9" s="56" customFormat="1" ht="35.1" customHeight="1" x14ac:dyDescent="0.3">
      <c r="B27" s="90">
        <v>614</v>
      </c>
      <c r="C27" s="147" t="s">
        <v>221</v>
      </c>
      <c r="D27" s="205">
        <v>1014</v>
      </c>
      <c r="E27" s="649">
        <v>91697</v>
      </c>
      <c r="F27" s="650">
        <v>114917</v>
      </c>
      <c r="G27" s="650">
        <v>28558</v>
      </c>
      <c r="H27" s="650">
        <v>13689</v>
      </c>
      <c r="I27" s="386">
        <f t="shared" si="0"/>
        <v>0.47934028993627004</v>
      </c>
    </row>
    <row r="28" spans="2:9" s="56" customFormat="1" ht="35.1" customHeight="1" x14ac:dyDescent="0.3">
      <c r="B28" s="90">
        <v>615</v>
      </c>
      <c r="C28" s="147" t="s">
        <v>222</v>
      </c>
      <c r="D28" s="205">
        <v>1015</v>
      </c>
      <c r="E28" s="652"/>
      <c r="F28" s="650"/>
      <c r="G28" s="650"/>
      <c r="H28" s="650"/>
      <c r="I28" s="386"/>
    </row>
    <row r="29" spans="2:9" s="56" customFormat="1" ht="35.1" customHeight="1" x14ac:dyDescent="0.3">
      <c r="B29" s="90">
        <v>64</v>
      </c>
      <c r="C29" s="146" t="s">
        <v>223</v>
      </c>
      <c r="D29" s="204">
        <v>1016</v>
      </c>
      <c r="E29" s="649">
        <v>9000</v>
      </c>
      <c r="F29" s="650">
        <v>18000</v>
      </c>
      <c r="G29" s="650">
        <v>0</v>
      </c>
      <c r="H29" s="650">
        <v>5500</v>
      </c>
      <c r="I29" s="386"/>
    </row>
    <row r="30" spans="2:9" s="56" customFormat="1" ht="35.1" customHeight="1" x14ac:dyDescent="0.3">
      <c r="B30" s="90">
        <v>65</v>
      </c>
      <c r="C30" s="146" t="s">
        <v>224</v>
      </c>
      <c r="D30" s="205">
        <v>1017</v>
      </c>
      <c r="E30" s="649"/>
      <c r="F30" s="653"/>
      <c r="G30" s="653"/>
      <c r="H30" s="650"/>
      <c r="I30" s="386"/>
    </row>
    <row r="31" spans="2:9" s="56" customFormat="1" ht="35.1" customHeight="1" x14ac:dyDescent="0.3">
      <c r="B31" s="88"/>
      <c r="C31" s="146" t="s">
        <v>225</v>
      </c>
      <c r="E31" s="649"/>
      <c r="F31" s="653"/>
      <c r="G31" s="653"/>
      <c r="H31" s="650"/>
      <c r="I31" s="386"/>
    </row>
    <row r="32" spans="2:9" s="56" customFormat="1" ht="39.75" customHeight="1" x14ac:dyDescent="0.3">
      <c r="B32" s="200" t="s">
        <v>226</v>
      </c>
      <c r="C32" s="356" t="s">
        <v>227</v>
      </c>
      <c r="D32" s="202">
        <v>1018</v>
      </c>
      <c r="E32" s="652">
        <v>98492</v>
      </c>
      <c r="F32" s="654">
        <v>131868</v>
      </c>
      <c r="G32" s="654">
        <v>27993</v>
      </c>
      <c r="H32" s="652">
        <v>18342</v>
      </c>
      <c r="I32" s="508">
        <f t="shared" si="0"/>
        <v>0.65523523738077372</v>
      </c>
    </row>
    <row r="33" spans="2:11" s="56" customFormat="1" ht="35.1" customHeight="1" x14ac:dyDescent="0.3">
      <c r="B33" s="90">
        <v>50</v>
      </c>
      <c r="C33" s="147" t="s">
        <v>228</v>
      </c>
      <c r="D33" s="205">
        <v>1019</v>
      </c>
      <c r="E33" s="649"/>
      <c r="F33" s="650"/>
      <c r="G33" s="650"/>
      <c r="H33" s="650"/>
      <c r="I33" s="386"/>
    </row>
    <row r="34" spans="2:11" s="56" customFormat="1" ht="35.1" customHeight="1" x14ac:dyDescent="0.3">
      <c r="B34" s="90">
        <v>62</v>
      </c>
      <c r="C34" s="147" t="s">
        <v>229</v>
      </c>
      <c r="D34" s="91">
        <v>1020</v>
      </c>
      <c r="E34" s="652"/>
      <c r="F34" s="650"/>
      <c r="G34" s="650"/>
      <c r="H34" s="650"/>
      <c r="I34" s="386"/>
    </row>
    <row r="35" spans="2:11" s="56" customFormat="1" ht="35.1" customHeight="1" x14ac:dyDescent="0.3">
      <c r="B35" s="90">
        <v>630</v>
      </c>
      <c r="C35" s="147" t="s">
        <v>230</v>
      </c>
      <c r="D35" s="205">
        <v>1021</v>
      </c>
      <c r="E35" s="652"/>
      <c r="F35" s="650"/>
      <c r="G35" s="650"/>
      <c r="H35" s="650"/>
      <c r="I35" s="386"/>
    </row>
    <row r="36" spans="2:11" s="56" customFormat="1" ht="35.1" customHeight="1" x14ac:dyDescent="0.3">
      <c r="B36" s="90">
        <v>631</v>
      </c>
      <c r="C36" s="147" t="s">
        <v>231</v>
      </c>
      <c r="D36" s="91">
        <v>1022</v>
      </c>
      <c r="E36" s="649"/>
      <c r="F36" s="650"/>
      <c r="G36" s="650"/>
      <c r="H36" s="650"/>
      <c r="I36" s="386"/>
    </row>
    <row r="37" spans="2:11" s="56" customFormat="1" ht="35.1" customHeight="1" x14ac:dyDescent="0.3">
      <c r="B37" s="90" t="s">
        <v>232</v>
      </c>
      <c r="C37" s="147" t="s">
        <v>233</v>
      </c>
      <c r="D37" s="91">
        <v>1023</v>
      </c>
      <c r="E37" s="649">
        <v>25426</v>
      </c>
      <c r="F37" s="650">
        <v>34490</v>
      </c>
      <c r="G37" s="650">
        <v>5030</v>
      </c>
      <c r="H37" s="650">
        <v>1859</v>
      </c>
      <c r="I37" s="386">
        <f t="shared" si="0"/>
        <v>0.36958250497017892</v>
      </c>
    </row>
    <row r="38" spans="2:11" s="56" customFormat="1" ht="35.1" customHeight="1" x14ac:dyDescent="0.3">
      <c r="B38" s="90">
        <v>513</v>
      </c>
      <c r="C38" s="147" t="s">
        <v>234</v>
      </c>
      <c r="D38" s="91">
        <v>1024</v>
      </c>
      <c r="E38" s="649">
        <v>10072</v>
      </c>
      <c r="F38" s="650">
        <v>16000</v>
      </c>
      <c r="G38" s="650">
        <v>3500</v>
      </c>
      <c r="H38" s="650">
        <v>1321</v>
      </c>
      <c r="I38" s="386">
        <f t="shared" si="0"/>
        <v>0.37742857142857145</v>
      </c>
      <c r="K38" s="459"/>
    </row>
    <row r="39" spans="2:11" s="56" customFormat="1" ht="35.1" customHeight="1" x14ac:dyDescent="0.3">
      <c r="B39" s="90">
        <v>52</v>
      </c>
      <c r="C39" s="147" t="s">
        <v>235</v>
      </c>
      <c r="D39" s="91">
        <v>1025</v>
      </c>
      <c r="E39" s="649">
        <v>44023</v>
      </c>
      <c r="F39" s="650">
        <v>53392</v>
      </c>
      <c r="G39" s="650">
        <v>13118</v>
      </c>
      <c r="H39" s="649">
        <v>11714</v>
      </c>
      <c r="I39" s="386">
        <f t="shared" si="0"/>
        <v>0.89297148955633476</v>
      </c>
    </row>
    <row r="40" spans="2:11" s="56" customFormat="1" ht="35.1" customHeight="1" x14ac:dyDescent="0.3">
      <c r="B40" s="90">
        <v>53</v>
      </c>
      <c r="C40" s="147" t="s">
        <v>236</v>
      </c>
      <c r="D40" s="91">
        <v>1026</v>
      </c>
      <c r="E40" s="649">
        <v>11065</v>
      </c>
      <c r="F40" s="650">
        <v>18750</v>
      </c>
      <c r="G40" s="650">
        <v>4130</v>
      </c>
      <c r="H40" s="649">
        <v>1715</v>
      </c>
      <c r="I40" s="386">
        <f t="shared" si="0"/>
        <v>0.4152542372881356</v>
      </c>
    </row>
    <row r="41" spans="2:11" s="56" customFormat="1" ht="35.1" customHeight="1" x14ac:dyDescent="0.3">
      <c r="B41" s="90">
        <v>540</v>
      </c>
      <c r="C41" s="147" t="s">
        <v>237</v>
      </c>
      <c r="D41" s="91">
        <v>1027</v>
      </c>
      <c r="E41" s="649">
        <v>4154</v>
      </c>
      <c r="F41" s="650">
        <v>5321</v>
      </c>
      <c r="G41" s="650">
        <v>1306</v>
      </c>
      <c r="H41" s="649">
        <v>1038</v>
      </c>
      <c r="I41" s="386">
        <f t="shared" si="0"/>
        <v>0.79479326186830013</v>
      </c>
    </row>
    <row r="42" spans="2:11" s="56" customFormat="1" ht="35.1" customHeight="1" x14ac:dyDescent="0.3">
      <c r="B42" s="90" t="s">
        <v>238</v>
      </c>
      <c r="C42" s="147" t="s">
        <v>239</v>
      </c>
      <c r="D42" s="91">
        <v>1028</v>
      </c>
      <c r="E42" s="649">
        <v>2003</v>
      </c>
      <c r="F42" s="655">
        <v>1135</v>
      </c>
      <c r="G42" s="655">
        <v>279</v>
      </c>
      <c r="H42" s="649">
        <v>501</v>
      </c>
      <c r="I42" s="386">
        <f t="shared" si="0"/>
        <v>1.7956989247311828</v>
      </c>
    </row>
    <row r="43" spans="2:11" s="59" customFormat="1" ht="35.1" customHeight="1" x14ac:dyDescent="0.3">
      <c r="B43" s="90">
        <v>55</v>
      </c>
      <c r="C43" s="147" t="s">
        <v>240</v>
      </c>
      <c r="D43" s="91">
        <v>1029</v>
      </c>
      <c r="E43" s="656">
        <v>1749</v>
      </c>
      <c r="F43" s="657">
        <v>2780</v>
      </c>
      <c r="G43" s="657">
        <v>630</v>
      </c>
      <c r="H43" s="656">
        <v>194</v>
      </c>
      <c r="I43" s="386">
        <f t="shared" si="0"/>
        <v>0.30793650793650795</v>
      </c>
    </row>
    <row r="44" spans="2:11" s="59" customFormat="1" ht="35.1" customHeight="1" x14ac:dyDescent="0.3">
      <c r="B44" s="200"/>
      <c r="C44" s="201" t="s">
        <v>241</v>
      </c>
      <c r="D44" s="202">
        <v>1030</v>
      </c>
      <c r="E44" s="658">
        <v>2205</v>
      </c>
      <c r="F44" s="659">
        <v>1049</v>
      </c>
      <c r="G44" s="659">
        <v>565</v>
      </c>
      <c r="H44" s="658">
        <v>847</v>
      </c>
      <c r="I44" s="508">
        <f t="shared" si="0"/>
        <v>1.4991150442477876</v>
      </c>
    </row>
    <row r="45" spans="2:11" s="59" customFormat="1" ht="35.1" customHeight="1" x14ac:dyDescent="0.3">
      <c r="B45" s="200"/>
      <c r="C45" s="201" t="s">
        <v>242</v>
      </c>
      <c r="D45" s="202">
        <v>1031</v>
      </c>
      <c r="E45" s="658"/>
      <c r="F45" s="659"/>
      <c r="G45" s="659"/>
      <c r="H45" s="660"/>
      <c r="I45" s="386"/>
    </row>
    <row r="46" spans="2:11" s="59" customFormat="1" ht="35.1" customHeight="1" x14ac:dyDescent="0.3">
      <c r="B46" s="200">
        <v>66</v>
      </c>
      <c r="C46" s="201" t="s">
        <v>243</v>
      </c>
      <c r="D46" s="202">
        <v>1032</v>
      </c>
      <c r="E46" s="658"/>
      <c r="F46" s="659"/>
      <c r="G46" s="659"/>
      <c r="H46" s="659"/>
      <c r="I46" s="386"/>
    </row>
    <row r="47" spans="2:11" s="59" customFormat="1" ht="35.1" customHeight="1" x14ac:dyDescent="0.3">
      <c r="B47" s="88" t="s">
        <v>244</v>
      </c>
      <c r="C47" s="146" t="s">
        <v>245</v>
      </c>
      <c r="D47" s="204">
        <v>1033</v>
      </c>
      <c r="E47" s="656"/>
      <c r="F47" s="661"/>
      <c r="G47" s="661"/>
      <c r="H47" s="661"/>
      <c r="I47" s="386"/>
    </row>
    <row r="48" spans="2:11" s="59" customFormat="1" ht="35.1" customHeight="1" x14ac:dyDescent="0.3">
      <c r="B48" s="90">
        <v>660</v>
      </c>
      <c r="C48" s="147" t="s">
        <v>246</v>
      </c>
      <c r="D48" s="205">
        <v>1034</v>
      </c>
      <c r="E48" s="656"/>
      <c r="F48" s="661"/>
      <c r="G48" s="661"/>
      <c r="H48" s="661"/>
      <c r="I48" s="386"/>
    </row>
    <row r="49" spans="2:9" s="59" customFormat="1" ht="35.1" customHeight="1" x14ac:dyDescent="0.3">
      <c r="B49" s="90">
        <v>661</v>
      </c>
      <c r="C49" s="147" t="s">
        <v>247</v>
      </c>
      <c r="D49" s="205">
        <v>1035</v>
      </c>
      <c r="E49" s="656"/>
      <c r="F49" s="662"/>
      <c r="G49" s="662"/>
      <c r="H49" s="661"/>
      <c r="I49" s="386"/>
    </row>
    <row r="50" spans="2:9" s="59" customFormat="1" ht="35.1" customHeight="1" x14ac:dyDescent="0.3">
      <c r="B50" s="90">
        <v>665</v>
      </c>
      <c r="C50" s="147" t="s">
        <v>248</v>
      </c>
      <c r="D50" s="91">
        <v>1036</v>
      </c>
      <c r="E50" s="656"/>
      <c r="F50" s="661"/>
      <c r="G50" s="661"/>
      <c r="H50" s="661"/>
      <c r="I50" s="386"/>
    </row>
    <row r="51" spans="2:9" s="59" customFormat="1" ht="35.1" customHeight="1" x14ac:dyDescent="0.3">
      <c r="B51" s="90">
        <v>669</v>
      </c>
      <c r="C51" s="147" t="s">
        <v>249</v>
      </c>
      <c r="D51" s="91">
        <v>1037</v>
      </c>
      <c r="E51" s="656"/>
      <c r="F51" s="661"/>
      <c r="G51" s="661"/>
      <c r="H51" s="661"/>
      <c r="I51" s="386"/>
    </row>
    <row r="52" spans="2:9" s="59" customFormat="1" ht="35.1" customHeight="1" x14ac:dyDescent="0.3">
      <c r="B52" s="88">
        <v>662</v>
      </c>
      <c r="C52" s="146" t="s">
        <v>250</v>
      </c>
      <c r="D52" s="89">
        <v>1038</v>
      </c>
      <c r="E52" s="656"/>
      <c r="F52" s="661"/>
      <c r="G52" s="661"/>
      <c r="H52" s="661"/>
      <c r="I52" s="386"/>
    </row>
    <row r="53" spans="2:9" s="59" customFormat="1" ht="35.1" customHeight="1" x14ac:dyDescent="0.3">
      <c r="B53" s="88" t="s">
        <v>251</v>
      </c>
      <c r="C53" s="146" t="s">
        <v>252</v>
      </c>
      <c r="D53" s="89">
        <v>1039</v>
      </c>
      <c r="E53" s="656"/>
      <c r="F53" s="655"/>
      <c r="G53" s="655"/>
      <c r="H53" s="655"/>
      <c r="I53" s="386"/>
    </row>
    <row r="54" spans="2:9" s="59" customFormat="1" ht="35.1" customHeight="1" x14ac:dyDescent="0.3">
      <c r="B54" s="200">
        <v>56</v>
      </c>
      <c r="C54" s="356" t="s">
        <v>253</v>
      </c>
      <c r="D54" s="202">
        <v>1040</v>
      </c>
      <c r="E54" s="658">
        <v>480</v>
      </c>
      <c r="F54" s="659">
        <v>724</v>
      </c>
      <c r="G54" s="659">
        <v>179</v>
      </c>
      <c r="H54" s="659">
        <v>81</v>
      </c>
      <c r="I54" s="508">
        <f t="shared" si="0"/>
        <v>0.45251396648044695</v>
      </c>
    </row>
    <row r="55" spans="2:9" ht="35.1" customHeight="1" x14ac:dyDescent="0.3">
      <c r="B55" s="88" t="s">
        <v>254</v>
      </c>
      <c r="C55" s="356" t="s">
        <v>673</v>
      </c>
      <c r="D55" s="89">
        <v>1041</v>
      </c>
      <c r="E55" s="656">
        <v>6</v>
      </c>
      <c r="F55" s="661"/>
      <c r="G55" s="661"/>
      <c r="H55" s="656"/>
      <c r="I55" s="386"/>
    </row>
    <row r="56" spans="2:9" ht="35.1" customHeight="1" x14ac:dyDescent="0.3">
      <c r="B56" s="90">
        <v>560</v>
      </c>
      <c r="C56" s="147" t="s">
        <v>255</v>
      </c>
      <c r="D56" s="205">
        <v>1042</v>
      </c>
      <c r="E56" s="656"/>
      <c r="F56" s="661"/>
      <c r="G56" s="661"/>
      <c r="H56" s="661"/>
      <c r="I56" s="386"/>
    </row>
    <row r="57" spans="2:9" ht="35.1" customHeight="1" x14ac:dyDescent="0.3">
      <c r="B57" s="90">
        <v>561</v>
      </c>
      <c r="C57" s="147" t="s">
        <v>256</v>
      </c>
      <c r="D57" s="205">
        <v>1043</v>
      </c>
      <c r="E57" s="656"/>
      <c r="F57" s="661"/>
      <c r="G57" s="661"/>
      <c r="H57" s="661"/>
      <c r="I57" s="386"/>
    </row>
    <row r="58" spans="2:9" ht="35.1" customHeight="1" x14ac:dyDescent="0.3">
      <c r="B58" s="90">
        <v>565</v>
      </c>
      <c r="C58" s="147" t="s">
        <v>257</v>
      </c>
      <c r="D58" s="205">
        <v>1044</v>
      </c>
      <c r="E58" s="656"/>
      <c r="F58" s="661"/>
      <c r="G58" s="661"/>
      <c r="H58" s="661"/>
      <c r="I58" s="386"/>
    </row>
    <row r="59" spans="2:9" ht="35.1" customHeight="1" x14ac:dyDescent="0.3">
      <c r="B59" s="90" t="s">
        <v>258</v>
      </c>
      <c r="C59" s="147" t="s">
        <v>259</v>
      </c>
      <c r="D59" s="91">
        <v>1045</v>
      </c>
      <c r="E59" s="656">
        <v>6</v>
      </c>
      <c r="F59" s="661"/>
      <c r="G59" s="661"/>
      <c r="H59" s="661"/>
      <c r="I59" s="386"/>
    </row>
    <row r="60" spans="2:9" ht="35.1" customHeight="1" x14ac:dyDescent="0.3">
      <c r="B60" s="90">
        <v>562</v>
      </c>
      <c r="C60" s="146" t="s">
        <v>260</v>
      </c>
      <c r="D60" s="89">
        <v>1046</v>
      </c>
      <c r="E60" s="656">
        <v>474</v>
      </c>
      <c r="F60" s="661">
        <v>724</v>
      </c>
      <c r="G60" s="661">
        <v>179</v>
      </c>
      <c r="H60" s="661">
        <v>81</v>
      </c>
      <c r="I60" s="386">
        <f t="shared" si="0"/>
        <v>0.45251396648044695</v>
      </c>
    </row>
    <row r="61" spans="2:9" ht="35.1" customHeight="1" x14ac:dyDescent="0.3">
      <c r="B61" s="88" t="s">
        <v>261</v>
      </c>
      <c r="C61" s="146" t="s">
        <v>262</v>
      </c>
      <c r="D61" s="89">
        <v>1047</v>
      </c>
      <c r="E61" s="656"/>
      <c r="F61" s="661"/>
      <c r="G61" s="661"/>
      <c r="H61" s="661"/>
      <c r="I61" s="386"/>
    </row>
    <row r="62" spans="2:9" ht="35.1" customHeight="1" x14ac:dyDescent="0.3">
      <c r="B62" s="200"/>
      <c r="C62" s="201" t="s">
        <v>263</v>
      </c>
      <c r="D62" s="202">
        <v>1048</v>
      </c>
      <c r="E62" s="658"/>
      <c r="F62" s="659"/>
      <c r="G62" s="659"/>
      <c r="H62" s="659"/>
      <c r="I62" s="386"/>
    </row>
    <row r="63" spans="2:9" ht="35.1" customHeight="1" x14ac:dyDescent="0.3">
      <c r="B63" s="200"/>
      <c r="C63" s="356" t="s">
        <v>264</v>
      </c>
      <c r="D63" s="202">
        <v>1049</v>
      </c>
      <c r="E63" s="658">
        <v>480</v>
      </c>
      <c r="F63" s="659">
        <v>724</v>
      </c>
      <c r="G63" s="659">
        <v>179</v>
      </c>
      <c r="H63" s="659">
        <v>81</v>
      </c>
      <c r="I63" s="508">
        <f t="shared" si="0"/>
        <v>0.45251396648044695</v>
      </c>
    </row>
    <row r="64" spans="2:9" ht="35.1" customHeight="1" x14ac:dyDescent="0.3">
      <c r="B64" s="90" t="s">
        <v>265</v>
      </c>
      <c r="C64" s="147" t="s">
        <v>266</v>
      </c>
      <c r="D64" s="91">
        <v>1050</v>
      </c>
      <c r="E64" s="656"/>
      <c r="F64" s="661"/>
      <c r="G64" s="661"/>
      <c r="H64" s="661"/>
      <c r="I64" s="386"/>
    </row>
    <row r="65" spans="2:9" ht="35.1" customHeight="1" x14ac:dyDescent="0.3">
      <c r="B65" s="90" t="s">
        <v>267</v>
      </c>
      <c r="C65" s="147" t="s">
        <v>268</v>
      </c>
      <c r="D65" s="205">
        <v>1051</v>
      </c>
      <c r="E65" s="656">
        <v>18</v>
      </c>
      <c r="F65" s="661"/>
      <c r="G65" s="661"/>
      <c r="H65" s="661"/>
      <c r="I65" s="386"/>
    </row>
    <row r="66" spans="2:9" ht="35.1" customHeight="1" x14ac:dyDescent="0.3">
      <c r="B66" s="200" t="s">
        <v>269</v>
      </c>
      <c r="C66" s="356" t="s">
        <v>270</v>
      </c>
      <c r="D66" s="202">
        <v>1052</v>
      </c>
      <c r="E66" s="663">
        <v>215</v>
      </c>
      <c r="F66" s="664">
        <v>1000</v>
      </c>
      <c r="G66" s="664">
        <v>250</v>
      </c>
      <c r="H66" s="664">
        <v>41</v>
      </c>
      <c r="I66" s="386">
        <f t="shared" si="0"/>
        <v>0.16400000000000001</v>
      </c>
    </row>
    <row r="67" spans="2:9" ht="35.1" customHeight="1" x14ac:dyDescent="0.3">
      <c r="B67" s="200" t="s">
        <v>271</v>
      </c>
      <c r="C67" s="201" t="s">
        <v>272</v>
      </c>
      <c r="D67" s="202">
        <v>1053</v>
      </c>
      <c r="E67" s="663">
        <v>372</v>
      </c>
      <c r="F67" s="664">
        <v>775</v>
      </c>
      <c r="G67" s="664">
        <v>92</v>
      </c>
      <c r="H67" s="664">
        <v>144</v>
      </c>
      <c r="I67" s="386">
        <f t="shared" si="0"/>
        <v>1.5652173913043479</v>
      </c>
    </row>
    <row r="68" spans="2:9" ht="35.1" customHeight="1" x14ac:dyDescent="0.3">
      <c r="B68" s="206"/>
      <c r="C68" s="207" t="s">
        <v>273</v>
      </c>
      <c r="D68" s="205">
        <v>1054</v>
      </c>
      <c r="E68" s="665">
        <v>1550</v>
      </c>
      <c r="F68" s="665">
        <v>550</v>
      </c>
      <c r="G68" s="665">
        <v>544</v>
      </c>
      <c r="H68" s="658">
        <v>663</v>
      </c>
      <c r="I68" s="508">
        <f t="shared" si="0"/>
        <v>1.21875</v>
      </c>
    </row>
    <row r="69" spans="2:9" ht="35.1" customHeight="1" x14ac:dyDescent="0.3">
      <c r="B69" s="206"/>
      <c r="C69" s="207" t="s">
        <v>274</v>
      </c>
      <c r="D69" s="205">
        <v>1055</v>
      </c>
      <c r="E69" s="656"/>
      <c r="F69" s="656"/>
      <c r="G69" s="656"/>
      <c r="H69" s="658"/>
      <c r="I69" s="386"/>
    </row>
    <row r="70" spans="2:9" ht="35.1" customHeight="1" x14ac:dyDescent="0.3">
      <c r="B70" s="90" t="s">
        <v>148</v>
      </c>
      <c r="C70" s="147" t="s">
        <v>275</v>
      </c>
      <c r="D70" s="91">
        <v>1056</v>
      </c>
      <c r="E70" s="656"/>
      <c r="F70" s="661"/>
      <c r="G70" s="661"/>
      <c r="H70" s="661"/>
      <c r="I70" s="386"/>
    </row>
    <row r="71" spans="2:9" ht="35.1" customHeight="1" x14ac:dyDescent="0.3">
      <c r="B71" s="90" t="s">
        <v>149</v>
      </c>
      <c r="C71" s="147" t="s">
        <v>276</v>
      </c>
      <c r="D71" s="205">
        <v>1057</v>
      </c>
      <c r="E71" s="656"/>
      <c r="F71" s="661"/>
      <c r="G71" s="661"/>
      <c r="H71" s="661"/>
      <c r="I71" s="386"/>
    </row>
    <row r="72" spans="2:9" ht="35.1" customHeight="1" x14ac:dyDescent="0.3">
      <c r="B72" s="200"/>
      <c r="C72" s="201" t="s">
        <v>277</v>
      </c>
      <c r="D72" s="202">
        <v>1058</v>
      </c>
      <c r="E72" s="658">
        <v>1550</v>
      </c>
      <c r="F72" s="659">
        <v>550</v>
      </c>
      <c r="G72" s="659">
        <v>544</v>
      </c>
      <c r="H72" s="659">
        <v>663</v>
      </c>
      <c r="I72" s="508">
        <f t="shared" si="0"/>
        <v>1.21875</v>
      </c>
    </row>
    <row r="73" spans="2:9" ht="35.1" customHeight="1" x14ac:dyDescent="0.3">
      <c r="B73" s="208"/>
      <c r="C73" s="203" t="s">
        <v>278</v>
      </c>
      <c r="D73" s="202">
        <v>1059</v>
      </c>
      <c r="E73" s="658"/>
      <c r="F73" s="659"/>
      <c r="G73" s="659"/>
      <c r="H73" s="658"/>
      <c r="I73" s="386"/>
    </row>
    <row r="74" spans="2:9" ht="35.1" customHeight="1" x14ac:dyDescent="0.3">
      <c r="B74" s="90"/>
      <c r="C74" s="148" t="s">
        <v>279</v>
      </c>
      <c r="D74" s="91"/>
      <c r="E74" s="656"/>
      <c r="F74" s="661"/>
      <c r="G74" s="661"/>
      <c r="H74" s="661"/>
      <c r="I74" s="386"/>
    </row>
    <row r="75" spans="2:9" ht="35.1" customHeight="1" x14ac:dyDescent="0.3">
      <c r="B75" s="90">
        <v>721</v>
      </c>
      <c r="C75" s="148" t="s">
        <v>280</v>
      </c>
      <c r="D75" s="91">
        <v>1060</v>
      </c>
      <c r="E75" s="656">
        <v>142</v>
      </c>
      <c r="F75" s="661"/>
      <c r="G75" s="661"/>
      <c r="H75" s="661"/>
      <c r="I75" s="386"/>
    </row>
    <row r="76" spans="2:9" ht="35.1" customHeight="1" x14ac:dyDescent="0.3">
      <c r="B76" s="90" t="s">
        <v>281</v>
      </c>
      <c r="C76" s="148" t="s">
        <v>282</v>
      </c>
      <c r="D76" s="205">
        <v>1061</v>
      </c>
      <c r="E76" s="656">
        <v>338</v>
      </c>
      <c r="F76" s="661"/>
      <c r="G76" s="661"/>
      <c r="H76" s="661"/>
      <c r="I76" s="386"/>
    </row>
    <row r="77" spans="2:9" ht="35.1" customHeight="1" x14ac:dyDescent="0.3">
      <c r="B77" s="90" t="s">
        <v>281</v>
      </c>
      <c r="C77" s="148" t="s">
        <v>283</v>
      </c>
      <c r="D77" s="205">
        <v>1062</v>
      </c>
      <c r="E77" s="656"/>
      <c r="F77" s="661"/>
      <c r="G77" s="661"/>
      <c r="H77" s="661"/>
      <c r="I77" s="386"/>
    </row>
    <row r="78" spans="2:9" ht="35.1" customHeight="1" x14ac:dyDescent="0.3">
      <c r="B78" s="90">
        <v>723</v>
      </c>
      <c r="C78" s="148" t="s">
        <v>284</v>
      </c>
      <c r="D78" s="91">
        <v>1063</v>
      </c>
      <c r="E78" s="656"/>
      <c r="F78" s="661"/>
      <c r="G78" s="661"/>
      <c r="H78" s="661"/>
      <c r="I78" s="386"/>
    </row>
    <row r="79" spans="2:9" ht="35.1" customHeight="1" x14ac:dyDescent="0.3">
      <c r="B79" s="200"/>
      <c r="C79" s="203" t="s">
        <v>674</v>
      </c>
      <c r="D79" s="202">
        <v>1064</v>
      </c>
      <c r="E79" s="658">
        <v>1070</v>
      </c>
      <c r="F79" s="659">
        <v>550</v>
      </c>
      <c r="G79" s="659">
        <v>544</v>
      </c>
      <c r="H79" s="659">
        <v>663</v>
      </c>
      <c r="I79" s="508">
        <f t="shared" si="0"/>
        <v>1.21875</v>
      </c>
    </row>
    <row r="80" spans="2:9" ht="35.1" customHeight="1" x14ac:dyDescent="0.3">
      <c r="B80" s="208"/>
      <c r="C80" s="203" t="s">
        <v>675</v>
      </c>
      <c r="D80" s="202">
        <v>1065</v>
      </c>
      <c r="E80" s="658"/>
      <c r="F80" s="659"/>
      <c r="G80" s="659"/>
      <c r="H80" s="659"/>
      <c r="I80" s="386"/>
    </row>
    <row r="81" spans="2:9" ht="35.1" customHeight="1" x14ac:dyDescent="0.3">
      <c r="B81" s="92"/>
      <c r="C81" s="148" t="s">
        <v>285</v>
      </c>
      <c r="D81" s="91">
        <v>1066</v>
      </c>
      <c r="E81" s="656"/>
      <c r="F81" s="661"/>
      <c r="G81" s="661"/>
      <c r="H81" s="661"/>
      <c r="I81" s="386"/>
    </row>
    <row r="82" spans="2:9" ht="35.1" customHeight="1" x14ac:dyDescent="0.3">
      <c r="B82" s="92"/>
      <c r="C82" s="148" t="s">
        <v>286</v>
      </c>
      <c r="D82" s="91">
        <v>1067</v>
      </c>
      <c r="E82" s="656"/>
      <c r="F82" s="661"/>
      <c r="G82" s="661"/>
      <c r="H82" s="661"/>
      <c r="I82" s="386"/>
    </row>
    <row r="83" spans="2:9" ht="35.1" customHeight="1" x14ac:dyDescent="0.3">
      <c r="B83" s="92"/>
      <c r="C83" s="148" t="s">
        <v>676</v>
      </c>
      <c r="D83" s="91">
        <v>1068</v>
      </c>
      <c r="E83" s="656"/>
      <c r="F83" s="661"/>
      <c r="G83" s="661"/>
      <c r="H83" s="656"/>
      <c r="I83" s="386"/>
    </row>
    <row r="84" spans="2:9" ht="35.1" customHeight="1" x14ac:dyDescent="0.3">
      <c r="B84" s="92"/>
      <c r="C84" s="148" t="s">
        <v>677</v>
      </c>
      <c r="D84" s="91">
        <v>1069</v>
      </c>
      <c r="E84" s="656"/>
      <c r="F84" s="661"/>
      <c r="G84" s="661"/>
      <c r="H84" s="661"/>
      <c r="I84" s="386"/>
    </row>
    <row r="85" spans="2:9" ht="35.1" customHeight="1" x14ac:dyDescent="0.3">
      <c r="B85" s="92"/>
      <c r="C85" s="148" t="s">
        <v>678</v>
      </c>
      <c r="D85" s="205"/>
      <c r="E85" s="656"/>
      <c r="F85" s="661"/>
      <c r="G85" s="661"/>
      <c r="H85" s="661"/>
      <c r="I85" s="386"/>
    </row>
    <row r="86" spans="2:9" ht="35.1" customHeight="1" x14ac:dyDescent="0.3">
      <c r="B86" s="92"/>
      <c r="C86" s="148" t="s">
        <v>150</v>
      </c>
      <c r="D86" s="205">
        <v>1070</v>
      </c>
      <c r="E86" s="656"/>
      <c r="F86" s="661"/>
      <c r="G86" s="661"/>
      <c r="H86" s="661"/>
      <c r="I86" s="386"/>
    </row>
    <row r="87" spans="2:9" ht="35.1" customHeight="1" thickBot="1" x14ac:dyDescent="0.35">
      <c r="B87" s="93"/>
      <c r="C87" s="149" t="s">
        <v>151</v>
      </c>
      <c r="D87" s="143">
        <v>1071</v>
      </c>
      <c r="E87" s="666"/>
      <c r="F87" s="667"/>
      <c r="G87" s="667"/>
      <c r="H87" s="667"/>
      <c r="I87" s="386"/>
    </row>
    <row r="88" spans="2:9" x14ac:dyDescent="0.25">
      <c r="D88" s="210"/>
      <c r="E88" s="195"/>
    </row>
    <row r="89" spans="2:9" ht="18.75" x14ac:dyDescent="0.3">
      <c r="B89" s="2" t="s">
        <v>840</v>
      </c>
      <c r="D89" s="210"/>
      <c r="E89" s="209"/>
      <c r="F89" s="62"/>
      <c r="G89" s="59" t="s">
        <v>664</v>
      </c>
      <c r="H89" s="63"/>
      <c r="I89" s="59"/>
    </row>
    <row r="90" spans="2:9" ht="18.75" x14ac:dyDescent="0.3">
      <c r="D90" s="209" t="s">
        <v>72</v>
      </c>
      <c r="G90" s="2" t="s">
        <v>795</v>
      </c>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3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pageSetUpPr fitToPage="1"/>
  </sheetPr>
  <dimension ref="A2:V32"/>
  <sheetViews>
    <sheetView topLeftCell="A10" zoomScale="70" zoomScaleNormal="70" workbookViewId="0">
      <selection activeCell="C32" sqref="C32"/>
    </sheetView>
  </sheetViews>
  <sheetFormatPr defaultRowHeight="15.75" x14ac:dyDescent="0.25"/>
  <cols>
    <col min="1" max="1" width="9.140625" style="22"/>
    <col min="2" max="2" width="28.85546875" style="22" customWidth="1"/>
    <col min="3" max="3" width="31.85546875" style="22" customWidth="1"/>
    <col min="4" max="4" width="12.85546875" style="22" customWidth="1"/>
    <col min="5" max="5" width="16.7109375" style="22" customWidth="1"/>
    <col min="6" max="6" width="19.42578125" style="22" customWidth="1"/>
    <col min="7" max="7" width="26" style="22" customWidth="1"/>
    <col min="8" max="8" width="25.7109375" style="22" customWidth="1"/>
    <col min="9" max="9" width="18.42578125" style="22" customWidth="1"/>
    <col min="10" max="10" width="13.7109375" style="22" customWidth="1"/>
    <col min="11" max="11" width="33.5703125" style="22" customWidth="1"/>
    <col min="12" max="12" width="32.7109375" style="22" customWidth="1"/>
    <col min="13" max="13" width="64.7109375" style="22" customWidth="1"/>
    <col min="14" max="14" width="13.7109375" style="22" customWidth="1"/>
    <col min="15" max="15" width="16.85546875" style="22" customWidth="1"/>
    <col min="16" max="16" width="18.5703125" style="22" customWidth="1"/>
    <col min="17" max="17" width="16" style="22" customWidth="1"/>
    <col min="18" max="18" width="16.5703125" style="22" customWidth="1"/>
    <col min="19" max="22" width="13.7109375" style="22" customWidth="1"/>
    <col min="23" max="16384" width="9.140625" style="22"/>
  </cols>
  <sheetData>
    <row r="2" spans="1:22" x14ac:dyDescent="0.25">
      <c r="V2" s="17" t="s">
        <v>639</v>
      </c>
    </row>
    <row r="4" spans="1:22" x14ac:dyDescent="0.25">
      <c r="B4" s="13" t="s">
        <v>763</v>
      </c>
    </row>
    <row r="5" spans="1:22" x14ac:dyDescent="0.25">
      <c r="B5" s="13" t="s">
        <v>762</v>
      </c>
    </row>
    <row r="6" spans="1:22" x14ac:dyDescent="0.25">
      <c r="B6" s="13" t="s">
        <v>204</v>
      </c>
    </row>
    <row r="7" spans="1:22" x14ac:dyDescent="0.25">
      <c r="A7" s="13"/>
    </row>
    <row r="8" spans="1:22" ht="20.25" x14ac:dyDescent="0.3">
      <c r="A8" s="13"/>
      <c r="B8" s="790" t="s">
        <v>71</v>
      </c>
      <c r="C8" s="790"/>
      <c r="D8" s="790"/>
      <c r="E8" s="790"/>
      <c r="F8" s="790"/>
      <c r="G8" s="790"/>
      <c r="H8" s="790"/>
      <c r="I8" s="790"/>
      <c r="J8" s="790"/>
      <c r="K8" s="790"/>
      <c r="L8" s="790"/>
      <c r="M8" s="790"/>
      <c r="N8" s="790"/>
      <c r="O8" s="790"/>
      <c r="P8" s="790"/>
      <c r="Q8" s="790"/>
      <c r="R8" s="790"/>
      <c r="S8" s="790"/>
      <c r="T8" s="790"/>
      <c r="U8" s="790"/>
      <c r="V8" s="790"/>
    </row>
    <row r="9" spans="1:22" ht="16.5" thickBot="1" x14ac:dyDescent="0.3">
      <c r="D9" s="24"/>
      <c r="E9" s="24"/>
      <c r="F9" s="24"/>
      <c r="G9" s="24"/>
      <c r="H9" s="24"/>
      <c r="I9" s="24"/>
      <c r="J9" s="24"/>
      <c r="K9" s="24"/>
      <c r="L9" s="24"/>
      <c r="M9" s="24"/>
      <c r="N9" s="24"/>
    </row>
    <row r="10" spans="1:22" ht="38.25" customHeight="1" x14ac:dyDescent="0.25">
      <c r="B10" s="800" t="s">
        <v>38</v>
      </c>
      <c r="C10" s="802" t="s">
        <v>39</v>
      </c>
      <c r="D10" s="804" t="s">
        <v>40</v>
      </c>
      <c r="E10" s="740" t="s">
        <v>630</v>
      </c>
      <c r="F10" s="740" t="s">
        <v>649</v>
      </c>
      <c r="G10" s="740" t="s">
        <v>864</v>
      </c>
      <c r="H10" s="807" t="s">
        <v>865</v>
      </c>
      <c r="I10" s="740" t="s">
        <v>755</v>
      </c>
      <c r="J10" s="740" t="s">
        <v>41</v>
      </c>
      <c r="K10" s="740" t="s">
        <v>756</v>
      </c>
      <c r="L10" s="740" t="s">
        <v>42</v>
      </c>
      <c r="M10" s="740" t="s">
        <v>43</v>
      </c>
      <c r="N10" s="740" t="s">
        <v>44</v>
      </c>
      <c r="O10" s="738" t="s">
        <v>75</v>
      </c>
      <c r="P10" s="739"/>
      <c r="Q10" s="739"/>
      <c r="R10" s="739"/>
      <c r="S10" s="739"/>
      <c r="T10" s="739"/>
      <c r="U10" s="739"/>
      <c r="V10" s="806"/>
    </row>
    <row r="11" spans="1:22" ht="48.75" customHeight="1" thickBot="1" x14ac:dyDescent="0.3">
      <c r="B11" s="801"/>
      <c r="C11" s="803"/>
      <c r="D11" s="805"/>
      <c r="E11" s="741"/>
      <c r="F11" s="741"/>
      <c r="G11" s="741"/>
      <c r="H11" s="808"/>
      <c r="I11" s="741"/>
      <c r="J11" s="741"/>
      <c r="K11" s="741"/>
      <c r="L11" s="741"/>
      <c r="M11" s="741"/>
      <c r="N11" s="741"/>
      <c r="O11" s="223" t="s">
        <v>45</v>
      </c>
      <c r="P11" s="223" t="s">
        <v>46</v>
      </c>
      <c r="Q11" s="223" t="s">
        <v>47</v>
      </c>
      <c r="R11" s="223" t="s">
        <v>48</v>
      </c>
      <c r="S11" s="223" t="s">
        <v>49</v>
      </c>
      <c r="T11" s="223" t="s">
        <v>50</v>
      </c>
      <c r="U11" s="223" t="s">
        <v>51</v>
      </c>
      <c r="V11" s="224" t="s">
        <v>52</v>
      </c>
    </row>
    <row r="12" spans="1:22" x14ac:dyDescent="0.25">
      <c r="B12" s="225" t="s">
        <v>74</v>
      </c>
      <c r="C12" s="226"/>
      <c r="D12" s="227"/>
      <c r="E12" s="227"/>
      <c r="F12" s="227"/>
      <c r="G12" s="227"/>
      <c r="H12" s="227"/>
      <c r="I12" s="227"/>
      <c r="J12" s="227"/>
      <c r="K12" s="227"/>
      <c r="L12" s="227"/>
      <c r="M12" s="227"/>
      <c r="N12" s="227"/>
      <c r="O12" s="359"/>
      <c r="P12" s="359"/>
      <c r="Q12" s="359"/>
      <c r="R12" s="359"/>
      <c r="S12" s="359"/>
      <c r="T12" s="359"/>
      <c r="U12" s="359"/>
      <c r="V12" s="360"/>
    </row>
    <row r="13" spans="1:22" ht="18.75" x14ac:dyDescent="0.3">
      <c r="B13" s="347" t="s">
        <v>766</v>
      </c>
      <c r="C13" s="347" t="s">
        <v>770</v>
      </c>
      <c r="D13" s="349" t="s">
        <v>768</v>
      </c>
      <c r="E13" s="419">
        <v>7000000</v>
      </c>
      <c r="F13" s="420" t="s">
        <v>769</v>
      </c>
      <c r="G13" s="419"/>
      <c r="H13" s="419">
        <v>2070530</v>
      </c>
      <c r="I13" s="421">
        <v>43549</v>
      </c>
      <c r="J13" s="422">
        <v>44484</v>
      </c>
      <c r="K13" s="420" t="s">
        <v>771</v>
      </c>
      <c r="L13" s="423">
        <v>43600</v>
      </c>
      <c r="M13" s="420" t="s">
        <v>800</v>
      </c>
      <c r="N13" s="420">
        <v>12</v>
      </c>
      <c r="O13" s="424">
        <v>886662.44</v>
      </c>
      <c r="P13" s="424"/>
      <c r="Q13" s="424"/>
      <c r="R13" s="463"/>
      <c r="S13" s="424">
        <v>36394.6</v>
      </c>
      <c r="T13" s="419"/>
      <c r="U13" s="419"/>
      <c r="V13" s="425"/>
    </row>
    <row r="14" spans="1:22" ht="18.75" x14ac:dyDescent="0.3">
      <c r="B14" s="347" t="s">
        <v>766</v>
      </c>
      <c r="C14" s="347" t="s">
        <v>797</v>
      </c>
      <c r="D14" s="348" t="s">
        <v>768</v>
      </c>
      <c r="E14" s="424">
        <v>2000000</v>
      </c>
      <c r="F14" s="420" t="s">
        <v>769</v>
      </c>
      <c r="G14" s="419"/>
      <c r="H14" s="419">
        <v>0</v>
      </c>
      <c r="I14" s="426">
        <v>43826</v>
      </c>
      <c r="J14" s="422">
        <v>44192</v>
      </c>
      <c r="K14" s="420" t="s">
        <v>771</v>
      </c>
      <c r="L14" s="423"/>
      <c r="M14" s="420" t="s">
        <v>801</v>
      </c>
      <c r="N14" s="420">
        <v>12</v>
      </c>
      <c r="O14" s="498">
        <v>0</v>
      </c>
      <c r="P14" s="424"/>
      <c r="Q14" s="424"/>
      <c r="R14" s="463"/>
      <c r="S14" s="424"/>
      <c r="T14" s="419"/>
      <c r="U14" s="419"/>
      <c r="V14" s="419"/>
    </row>
    <row r="15" spans="1:22" ht="18.75" x14ac:dyDescent="0.3">
      <c r="B15" s="347" t="s">
        <v>792</v>
      </c>
      <c r="C15" s="347" t="s">
        <v>797</v>
      </c>
      <c r="D15" s="348" t="s">
        <v>768</v>
      </c>
      <c r="E15" s="419">
        <v>1000000</v>
      </c>
      <c r="F15" s="420" t="s">
        <v>769</v>
      </c>
      <c r="G15" s="419"/>
      <c r="H15" s="419">
        <v>0</v>
      </c>
      <c r="I15" s="421">
        <v>43745</v>
      </c>
      <c r="J15" s="422">
        <v>44111</v>
      </c>
      <c r="K15" s="420" t="s">
        <v>771</v>
      </c>
      <c r="L15" s="423"/>
      <c r="M15" s="420" t="s">
        <v>803</v>
      </c>
      <c r="N15" s="420">
        <v>12</v>
      </c>
      <c r="O15" s="498">
        <v>0</v>
      </c>
      <c r="P15" s="424"/>
      <c r="Q15" s="424"/>
      <c r="R15" s="463"/>
      <c r="S15" s="424"/>
      <c r="T15" s="419"/>
      <c r="U15" s="419"/>
      <c r="V15" s="456"/>
    </row>
    <row r="16" spans="1:22" ht="18.75" x14ac:dyDescent="0.3">
      <c r="B16" s="347" t="s">
        <v>792</v>
      </c>
      <c r="C16" s="347" t="s">
        <v>817</v>
      </c>
      <c r="D16" s="348" t="s">
        <v>768</v>
      </c>
      <c r="E16" s="419">
        <v>3588000</v>
      </c>
      <c r="F16" s="420" t="s">
        <v>769</v>
      </c>
      <c r="G16" s="419"/>
      <c r="H16" s="419">
        <v>0</v>
      </c>
      <c r="I16" s="421">
        <v>44024</v>
      </c>
      <c r="J16" s="423" t="s">
        <v>827</v>
      </c>
      <c r="K16" s="420" t="s">
        <v>818</v>
      </c>
      <c r="L16" s="423">
        <v>44147</v>
      </c>
      <c r="M16" s="420" t="s">
        <v>828</v>
      </c>
      <c r="N16" s="420">
        <v>12</v>
      </c>
      <c r="O16" s="419">
        <v>3269066.68</v>
      </c>
      <c r="P16" s="419"/>
      <c r="Q16" s="419"/>
      <c r="R16" s="464"/>
      <c r="S16" s="419">
        <v>38553.18</v>
      </c>
      <c r="T16" s="419"/>
      <c r="U16" s="419"/>
      <c r="V16" s="425"/>
    </row>
    <row r="17" spans="2:22" ht="18.75" x14ac:dyDescent="0.3">
      <c r="B17" s="347" t="s">
        <v>826</v>
      </c>
      <c r="C17" s="347" t="s">
        <v>829</v>
      </c>
      <c r="D17" s="349" t="s">
        <v>768</v>
      </c>
      <c r="E17" s="419">
        <v>2000000</v>
      </c>
      <c r="F17" s="420" t="s">
        <v>769</v>
      </c>
      <c r="G17" s="419"/>
      <c r="H17" s="424">
        <v>1967426</v>
      </c>
      <c r="I17" s="421">
        <v>44103</v>
      </c>
      <c r="J17" s="422" t="s">
        <v>830</v>
      </c>
      <c r="K17" s="420" t="s">
        <v>771</v>
      </c>
      <c r="L17" s="419"/>
      <c r="M17" s="420" t="s">
        <v>831</v>
      </c>
      <c r="N17" s="420">
        <v>12</v>
      </c>
      <c r="O17" s="419">
        <v>0</v>
      </c>
      <c r="P17" s="419"/>
      <c r="Q17" s="427"/>
      <c r="R17" s="427"/>
      <c r="S17" s="427">
        <v>6052.22</v>
      </c>
      <c r="T17" s="427"/>
      <c r="U17" s="427"/>
      <c r="V17" s="425"/>
    </row>
    <row r="18" spans="2:22" ht="18.75" x14ac:dyDescent="0.3">
      <c r="B18" s="346"/>
      <c r="C18" s="347"/>
      <c r="D18" s="349"/>
      <c r="E18" s="419"/>
      <c r="F18" s="420"/>
      <c r="G18" s="419"/>
      <c r="H18" s="419"/>
      <c r="I18" s="419"/>
      <c r="J18" s="419"/>
      <c r="K18" s="419"/>
      <c r="L18" s="419"/>
      <c r="M18" s="419"/>
      <c r="N18" s="419"/>
      <c r="O18" s="419"/>
      <c r="P18" s="419"/>
      <c r="Q18" s="419"/>
      <c r="R18" s="419"/>
      <c r="S18" s="419"/>
      <c r="T18" s="419"/>
      <c r="U18" s="419"/>
      <c r="V18" s="425"/>
    </row>
    <row r="19" spans="2:22" ht="18.75" x14ac:dyDescent="0.3">
      <c r="B19" s="346"/>
      <c r="C19" s="346"/>
      <c r="D19" s="346"/>
      <c r="E19" s="419"/>
      <c r="F19" s="419"/>
      <c r="G19" s="419"/>
      <c r="H19" s="419"/>
      <c r="I19" s="419"/>
      <c r="J19" s="419"/>
      <c r="K19" s="419"/>
      <c r="L19" s="420"/>
      <c r="M19" s="419"/>
      <c r="N19" s="419"/>
      <c r="O19" s="419"/>
      <c r="P19" s="419"/>
      <c r="Q19" s="419"/>
      <c r="R19" s="419"/>
      <c r="S19" s="427"/>
      <c r="T19" s="419"/>
      <c r="U19" s="419"/>
      <c r="V19" s="425"/>
    </row>
    <row r="20" spans="2:22" ht="18.75" x14ac:dyDescent="0.3">
      <c r="B20" s="228" t="s">
        <v>2</v>
      </c>
      <c r="C20" s="25"/>
      <c r="D20" s="25"/>
      <c r="E20" s="419"/>
      <c r="F20" s="428"/>
      <c r="G20" s="428"/>
      <c r="H20" s="429"/>
      <c r="I20" s="429"/>
      <c r="J20" s="428"/>
      <c r="K20" s="428"/>
      <c r="L20" s="428"/>
      <c r="M20" s="428"/>
      <c r="N20" s="420"/>
      <c r="O20" s="428"/>
      <c r="P20" s="419"/>
      <c r="Q20" s="428"/>
      <c r="R20" s="428"/>
      <c r="S20" s="428"/>
      <c r="T20" s="419"/>
      <c r="U20" s="428"/>
      <c r="V20" s="430"/>
    </row>
    <row r="21" spans="2:22" ht="18.75" x14ac:dyDescent="0.3">
      <c r="B21" s="228" t="s">
        <v>2</v>
      </c>
      <c r="C21" s="25"/>
      <c r="D21" s="25"/>
      <c r="E21" s="419"/>
      <c r="F21" s="428"/>
      <c r="G21" s="428"/>
      <c r="H21" s="428"/>
      <c r="I21" s="428"/>
      <c r="J21" s="428"/>
      <c r="K21" s="428"/>
      <c r="L21" s="428"/>
      <c r="M21" s="428"/>
      <c r="N21" s="420"/>
      <c r="O21" s="428"/>
      <c r="P21" s="419"/>
      <c r="Q21" s="428"/>
      <c r="R21" s="428"/>
      <c r="S21" s="428"/>
      <c r="T21" s="419"/>
      <c r="U21" s="428"/>
      <c r="V21" s="430"/>
    </row>
    <row r="22" spans="2:22" ht="18.75" x14ac:dyDescent="0.3">
      <c r="B22" s="228" t="s">
        <v>2</v>
      </c>
      <c r="C22" s="25"/>
      <c r="D22" s="25"/>
      <c r="E22" s="419"/>
      <c r="F22" s="428"/>
      <c r="G22" s="428"/>
      <c r="H22" s="428"/>
      <c r="I22" s="428"/>
      <c r="J22" s="428"/>
      <c r="K22" s="428"/>
      <c r="L22" s="428"/>
      <c r="M22" s="428"/>
      <c r="N22" s="420"/>
      <c r="O22" s="428"/>
      <c r="P22" s="419"/>
      <c r="Q22" s="428"/>
      <c r="R22" s="428"/>
      <c r="S22" s="428"/>
      <c r="T22" s="419"/>
      <c r="U22" s="428"/>
      <c r="V22" s="430"/>
    </row>
    <row r="23" spans="2:22" ht="18.75" x14ac:dyDescent="0.3">
      <c r="B23" s="228" t="s">
        <v>2</v>
      </c>
      <c r="C23" s="25"/>
      <c r="D23" s="25"/>
      <c r="E23" s="419"/>
      <c r="F23" s="428"/>
      <c r="G23" s="428"/>
      <c r="H23" s="428"/>
      <c r="I23" s="428"/>
      <c r="J23" s="428"/>
      <c r="K23" s="428"/>
      <c r="L23" s="428"/>
      <c r="M23" s="428"/>
      <c r="N23" s="420"/>
      <c r="O23" s="431"/>
      <c r="P23" s="432"/>
      <c r="Q23" s="431"/>
      <c r="R23" s="431"/>
      <c r="S23" s="431"/>
      <c r="T23" s="432"/>
      <c r="U23" s="431"/>
      <c r="V23" s="433"/>
    </row>
    <row r="24" spans="2:22" ht="21" thickBot="1" x14ac:dyDescent="0.35">
      <c r="B24" s="229" t="s">
        <v>3</v>
      </c>
      <c r="C24" s="439">
        <v>4037956</v>
      </c>
      <c r="D24" s="108"/>
      <c r="E24" s="434"/>
      <c r="F24" s="435"/>
      <c r="G24" s="434">
        <f>SUM(G13:G23)</f>
        <v>0</v>
      </c>
      <c r="H24" s="436">
        <f>SUM(H13:H23)</f>
        <v>4037956</v>
      </c>
      <c r="I24" s="435"/>
      <c r="J24" s="435"/>
      <c r="K24" s="435"/>
      <c r="L24" s="435"/>
      <c r="M24" s="435"/>
      <c r="N24" s="437"/>
      <c r="O24" s="436">
        <f>SUM(O13:O23)</f>
        <v>4155729.12</v>
      </c>
      <c r="P24" s="436">
        <v>0</v>
      </c>
      <c r="Q24" s="436">
        <f t="shared" ref="Q24:V24" si="0">SUM(Q13:Q23)</f>
        <v>0</v>
      </c>
      <c r="R24" s="436">
        <f t="shared" si="0"/>
        <v>0</v>
      </c>
      <c r="S24" s="436">
        <f t="shared" si="0"/>
        <v>81000</v>
      </c>
      <c r="T24" s="436">
        <f t="shared" si="0"/>
        <v>0</v>
      </c>
      <c r="U24" s="436">
        <f t="shared" si="0"/>
        <v>0</v>
      </c>
      <c r="V24" s="438">
        <f t="shared" si="0"/>
        <v>0</v>
      </c>
    </row>
    <row r="25" spans="2:22" ht="21" thickBot="1" x14ac:dyDescent="0.35">
      <c r="B25" s="231" t="s">
        <v>53</v>
      </c>
      <c r="C25" s="439">
        <v>4037956</v>
      </c>
      <c r="D25" s="26"/>
      <c r="E25" s="285"/>
      <c r="F25" s="285"/>
      <c r="G25" s="285"/>
      <c r="H25" s="285"/>
      <c r="I25" s="285"/>
      <c r="J25" s="285"/>
      <c r="K25" s="285"/>
      <c r="L25" s="285"/>
      <c r="M25" s="285"/>
      <c r="N25" s="285"/>
      <c r="O25" s="285"/>
      <c r="P25" s="285"/>
      <c r="Q25" s="83"/>
      <c r="R25" s="83"/>
      <c r="S25" s="83"/>
      <c r="T25" s="83"/>
      <c r="U25" s="83"/>
      <c r="V25" s="83"/>
    </row>
    <row r="26" spans="2:22" ht="21" thickBot="1" x14ac:dyDescent="0.35">
      <c r="B26" s="230" t="s">
        <v>54</v>
      </c>
      <c r="C26" s="499"/>
      <c r="D26" s="26"/>
      <c r="E26" s="26"/>
      <c r="F26" s="26"/>
      <c r="G26" s="26"/>
      <c r="H26" s="357"/>
      <c r="I26" s="26"/>
      <c r="J26" s="26"/>
      <c r="K26" s="26"/>
      <c r="L26" s="26"/>
      <c r="M26" s="26"/>
      <c r="N26" s="26"/>
      <c r="O26" s="26"/>
      <c r="P26" s="26"/>
    </row>
    <row r="28" spans="2:22" x14ac:dyDescent="0.25">
      <c r="B28" s="87" t="s">
        <v>5</v>
      </c>
      <c r="C28" s="87"/>
      <c r="D28" s="13"/>
      <c r="E28" s="13"/>
      <c r="F28" s="13"/>
    </row>
    <row r="29" spans="2:22" x14ac:dyDescent="0.25">
      <c r="B29" s="13" t="s">
        <v>205</v>
      </c>
      <c r="C29" s="13"/>
      <c r="D29" s="13"/>
      <c r="E29" s="13"/>
      <c r="F29" s="13"/>
      <c r="G29" s="13"/>
    </row>
    <row r="31" spans="2:22" x14ac:dyDescent="0.25">
      <c r="B31" s="799" t="s">
        <v>873</v>
      </c>
      <c r="C31" s="799"/>
      <c r="E31" s="34"/>
      <c r="F31" s="34"/>
      <c r="G31" s="35" t="s">
        <v>73</v>
      </c>
      <c r="T31" s="2"/>
    </row>
    <row r="32" spans="2:22" x14ac:dyDescent="0.25">
      <c r="D32" s="34" t="s">
        <v>72</v>
      </c>
    </row>
  </sheetData>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28"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A1:K43"/>
  <sheetViews>
    <sheetView zoomScale="55" zoomScaleNormal="55" workbookViewId="0">
      <selection activeCell="G9" sqref="G9:G17"/>
    </sheetView>
  </sheetViews>
  <sheetFormatPr defaultRowHeight="15.75" x14ac:dyDescent="0.25"/>
  <cols>
    <col min="1" max="1" width="9.140625" style="2"/>
    <col min="2" max="2" width="21.7109375" style="2" customWidth="1"/>
    <col min="3" max="3" width="28.7109375" style="54" customWidth="1"/>
    <col min="4" max="4" width="60.5703125" style="2" customWidth="1"/>
    <col min="5" max="7" width="50.7109375" style="2" customWidth="1"/>
    <col min="8" max="16384" width="9.140625" style="2"/>
  </cols>
  <sheetData>
    <row r="1" spans="1:11" ht="20.25" x14ac:dyDescent="0.3">
      <c r="B1" s="127"/>
      <c r="C1" s="128"/>
      <c r="D1" s="127"/>
      <c r="E1" s="127"/>
      <c r="F1" s="127"/>
      <c r="G1" s="127"/>
    </row>
    <row r="2" spans="1:11" ht="20.25" x14ac:dyDescent="0.3">
      <c r="B2" s="129" t="s">
        <v>763</v>
      </c>
      <c r="C2" s="130"/>
      <c r="D2" s="131"/>
      <c r="E2" s="131"/>
      <c r="F2" s="131"/>
      <c r="G2" s="131"/>
    </row>
    <row r="3" spans="1:11" ht="20.25" x14ac:dyDescent="0.3">
      <c r="B3" s="129" t="s">
        <v>203</v>
      </c>
      <c r="C3" s="130"/>
      <c r="D3" s="131"/>
      <c r="E3" s="131"/>
      <c r="F3" s="131"/>
      <c r="G3" s="132" t="s">
        <v>638</v>
      </c>
    </row>
    <row r="4" spans="1:11" ht="20.25" x14ac:dyDescent="0.3">
      <c r="B4" s="129"/>
      <c r="C4" s="130"/>
      <c r="D4" s="131"/>
      <c r="E4" s="131"/>
      <c r="F4" s="131"/>
      <c r="G4" s="131"/>
    </row>
    <row r="5" spans="1:11" ht="30" x14ac:dyDescent="0.4">
      <c r="A5" s="35"/>
      <c r="B5" s="375" t="s">
        <v>139</v>
      </c>
      <c r="C5" s="375"/>
      <c r="D5" s="375"/>
      <c r="E5" s="370"/>
      <c r="F5" s="370"/>
      <c r="G5" s="370"/>
    </row>
    <row r="6" spans="1:11" ht="21" thickBot="1" x14ac:dyDescent="0.35">
      <c r="B6" s="127"/>
      <c r="C6" s="128"/>
      <c r="D6" s="127"/>
      <c r="E6" s="127"/>
      <c r="F6" s="127"/>
      <c r="G6" s="127"/>
    </row>
    <row r="7" spans="1:11" ht="41.25" thickBot="1" x14ac:dyDescent="0.3">
      <c r="B7" s="275" t="s">
        <v>140</v>
      </c>
      <c r="C7" s="273" t="s">
        <v>134</v>
      </c>
      <c r="D7" s="263" t="s">
        <v>141</v>
      </c>
      <c r="E7" s="263" t="s">
        <v>142</v>
      </c>
      <c r="F7" s="263" t="s">
        <v>143</v>
      </c>
      <c r="G7" s="264" t="s">
        <v>144</v>
      </c>
      <c r="H7" s="1"/>
      <c r="I7" s="1"/>
      <c r="J7" s="1"/>
      <c r="K7" s="1"/>
    </row>
    <row r="8" spans="1:11" ht="21" thickBot="1" x14ac:dyDescent="0.3">
      <c r="B8" s="362">
        <v>1</v>
      </c>
      <c r="C8" s="274">
        <v>2</v>
      </c>
      <c r="D8" s="265">
        <v>3</v>
      </c>
      <c r="E8" s="265">
        <v>4</v>
      </c>
      <c r="F8" s="265">
        <v>5</v>
      </c>
      <c r="G8" s="266">
        <v>6</v>
      </c>
    </row>
    <row r="9" spans="1:11" ht="20.25" x14ac:dyDescent="0.3">
      <c r="B9" s="458" t="s">
        <v>868</v>
      </c>
      <c r="C9" s="272" t="s">
        <v>443</v>
      </c>
      <c r="D9" s="268"/>
      <c r="E9" s="345" t="s">
        <v>766</v>
      </c>
      <c r="F9" s="268"/>
      <c r="G9" s="897">
        <v>2677</v>
      </c>
    </row>
    <row r="10" spans="1:11" ht="20.25" x14ac:dyDescent="0.3">
      <c r="B10" s="373"/>
      <c r="C10" s="271" t="s">
        <v>443</v>
      </c>
      <c r="D10" s="133"/>
      <c r="E10" s="344" t="s">
        <v>767</v>
      </c>
      <c r="F10" s="133"/>
      <c r="G10" s="898">
        <v>14339</v>
      </c>
      <c r="H10" s="1"/>
      <c r="I10" s="1"/>
      <c r="J10" s="1"/>
      <c r="K10" s="1"/>
    </row>
    <row r="11" spans="1:11" ht="20.25" x14ac:dyDescent="0.3">
      <c r="B11" s="373"/>
      <c r="C11" s="271" t="s">
        <v>443</v>
      </c>
      <c r="D11" s="133"/>
      <c r="E11" s="344" t="s">
        <v>798</v>
      </c>
      <c r="F11" s="133"/>
      <c r="G11" s="898">
        <v>126010</v>
      </c>
    </row>
    <row r="12" spans="1:11" s="59" customFormat="1" ht="65.099999999999994" customHeight="1" x14ac:dyDescent="0.3">
      <c r="B12" s="373"/>
      <c r="C12" s="366" t="s">
        <v>443</v>
      </c>
      <c r="D12" s="363"/>
      <c r="E12" s="384" t="s">
        <v>794</v>
      </c>
      <c r="F12" s="363"/>
      <c r="G12" s="899">
        <v>592</v>
      </c>
      <c r="H12" s="86"/>
      <c r="I12" s="86"/>
      <c r="J12" s="86"/>
      <c r="K12" s="86"/>
    </row>
    <row r="13" spans="1:11" s="59" customFormat="1" ht="19.899999999999999" customHeight="1" thickBot="1" x14ac:dyDescent="0.35">
      <c r="B13" s="372"/>
      <c r="C13" s="366" t="s">
        <v>443</v>
      </c>
      <c r="D13" s="364"/>
      <c r="E13" s="384" t="s">
        <v>788</v>
      </c>
      <c r="F13" s="364"/>
      <c r="G13" s="900">
        <v>27252</v>
      </c>
      <c r="H13" s="86"/>
      <c r="I13" s="86"/>
      <c r="J13" s="86"/>
      <c r="K13" s="86"/>
    </row>
    <row r="14" spans="1:11" s="59" customFormat="1" ht="35.1" customHeight="1" thickBot="1" x14ac:dyDescent="0.35">
      <c r="B14" s="372"/>
      <c r="C14" s="366" t="s">
        <v>443</v>
      </c>
      <c r="D14" s="364"/>
      <c r="E14" s="384" t="s">
        <v>874</v>
      </c>
      <c r="F14" s="364"/>
      <c r="G14" s="900">
        <v>27000</v>
      </c>
    </row>
    <row r="15" spans="1:11" s="59" customFormat="1" ht="35.1" customHeight="1" thickBot="1" x14ac:dyDescent="0.35">
      <c r="B15" s="372"/>
      <c r="C15" s="366" t="s">
        <v>443</v>
      </c>
      <c r="D15" s="364"/>
      <c r="E15" s="384" t="s">
        <v>822</v>
      </c>
      <c r="F15" s="364"/>
      <c r="G15" s="900">
        <v>0</v>
      </c>
    </row>
    <row r="16" spans="1:11" s="59" customFormat="1" ht="35.1" customHeight="1" thickBot="1" x14ac:dyDescent="0.35">
      <c r="B16" s="371"/>
      <c r="C16" s="278" t="s">
        <v>736</v>
      </c>
      <c r="D16" s="269"/>
      <c r="E16" s="269"/>
      <c r="F16" s="269"/>
      <c r="G16" s="901">
        <f>SUM(G9:G15)</f>
        <v>197870</v>
      </c>
    </row>
    <row r="17" spans="2:7" s="59" customFormat="1" ht="35.1" customHeight="1" x14ac:dyDescent="0.3">
      <c r="B17" s="367" t="s">
        <v>876</v>
      </c>
      <c r="C17" s="270" t="s">
        <v>443</v>
      </c>
      <c r="D17" s="268"/>
      <c r="E17" s="345" t="s">
        <v>766</v>
      </c>
      <c r="F17" s="268"/>
      <c r="G17" s="902"/>
    </row>
    <row r="18" spans="2:7" s="59" customFormat="1" ht="35.1" customHeight="1" x14ac:dyDescent="0.3">
      <c r="B18" s="368"/>
      <c r="C18" s="271" t="s">
        <v>443</v>
      </c>
      <c r="D18" s="133"/>
      <c r="E18" s="344" t="s">
        <v>767</v>
      </c>
      <c r="F18" s="133"/>
      <c r="G18" s="469"/>
    </row>
    <row r="19" spans="2:7" s="59" customFormat="1" ht="35.1" customHeight="1" x14ac:dyDescent="0.3">
      <c r="B19" s="374"/>
      <c r="C19" s="271" t="s">
        <v>443</v>
      </c>
      <c r="D19" s="133"/>
      <c r="E19" s="344" t="s">
        <v>798</v>
      </c>
      <c r="F19" s="267"/>
      <c r="G19" s="470"/>
    </row>
    <row r="20" spans="2:7" s="59" customFormat="1" ht="35.1" customHeight="1" x14ac:dyDescent="0.3">
      <c r="B20" s="368"/>
      <c r="C20" s="271" t="s">
        <v>443</v>
      </c>
      <c r="D20" s="133"/>
      <c r="E20" s="384" t="s">
        <v>794</v>
      </c>
      <c r="F20" s="267"/>
      <c r="G20" s="470"/>
    </row>
    <row r="21" spans="2:7" s="59" customFormat="1" ht="35.1" customHeight="1" x14ac:dyDescent="0.3">
      <c r="B21" s="368"/>
      <c r="C21" s="271" t="s">
        <v>443</v>
      </c>
      <c r="D21" s="133"/>
      <c r="E21" s="384" t="s">
        <v>788</v>
      </c>
      <c r="F21" s="267"/>
      <c r="G21" s="470"/>
    </row>
    <row r="22" spans="2:7" s="59" customFormat="1" ht="35.1" customHeight="1" thickBot="1" x14ac:dyDescent="0.35">
      <c r="B22" s="369"/>
      <c r="C22" s="278" t="s">
        <v>736</v>
      </c>
      <c r="D22" s="277"/>
      <c r="E22" s="365"/>
      <c r="F22" s="276"/>
      <c r="G22" s="471"/>
    </row>
    <row r="23" spans="2:7" s="59" customFormat="1" ht="35.1" customHeight="1" x14ac:dyDescent="0.3">
      <c r="B23" s="458" t="s">
        <v>875</v>
      </c>
      <c r="C23" s="271" t="s">
        <v>443</v>
      </c>
      <c r="D23" s="268"/>
      <c r="E23" s="345" t="s">
        <v>766</v>
      </c>
      <c r="F23" s="268"/>
      <c r="G23" s="468"/>
    </row>
    <row r="24" spans="2:7" s="59" customFormat="1" ht="35.1" customHeight="1" x14ac:dyDescent="0.3">
      <c r="B24" s="368"/>
      <c r="C24" s="271" t="s">
        <v>443</v>
      </c>
      <c r="D24" s="133"/>
      <c r="E24" s="344" t="s">
        <v>767</v>
      </c>
      <c r="F24" s="133"/>
      <c r="G24" s="469"/>
    </row>
    <row r="25" spans="2:7" s="59" customFormat="1" ht="35.1" customHeight="1" x14ac:dyDescent="0.3">
      <c r="B25" s="374"/>
      <c r="C25" s="271" t="s">
        <v>443</v>
      </c>
      <c r="D25" s="133"/>
      <c r="E25" s="344" t="s">
        <v>798</v>
      </c>
      <c r="F25" s="267"/>
      <c r="G25" s="470"/>
    </row>
    <row r="26" spans="2:7" s="59" customFormat="1" ht="35.1" customHeight="1" x14ac:dyDescent="0.3">
      <c r="B26" s="368"/>
      <c r="C26" s="271" t="s">
        <v>443</v>
      </c>
      <c r="D26" s="133"/>
      <c r="E26" s="384" t="s">
        <v>794</v>
      </c>
      <c r="F26" s="267"/>
      <c r="G26" s="470"/>
    </row>
    <row r="27" spans="2:7" s="59" customFormat="1" ht="35.1" customHeight="1" x14ac:dyDescent="0.3">
      <c r="B27" s="368"/>
      <c r="C27" s="271" t="s">
        <v>443</v>
      </c>
      <c r="D27" s="133"/>
      <c r="E27" s="384" t="s">
        <v>788</v>
      </c>
      <c r="F27" s="267"/>
      <c r="G27" s="470"/>
    </row>
    <row r="28" spans="2:7" s="59" customFormat="1" ht="35.1" customHeight="1" x14ac:dyDescent="0.3">
      <c r="B28" s="368"/>
      <c r="C28" s="271" t="s">
        <v>443</v>
      </c>
      <c r="D28" s="133"/>
      <c r="E28" s="344" t="s">
        <v>802</v>
      </c>
      <c r="F28" s="267"/>
      <c r="G28" s="470"/>
    </row>
    <row r="29" spans="2:7" s="59" customFormat="1" ht="35.1" customHeight="1" thickBot="1" x14ac:dyDescent="0.35">
      <c r="B29" s="369"/>
      <c r="C29" s="278" t="s">
        <v>736</v>
      </c>
      <c r="D29" s="277"/>
      <c r="E29" s="365"/>
      <c r="F29" s="276"/>
      <c r="G29" s="507"/>
    </row>
    <row r="30" spans="2:7" s="59" customFormat="1" ht="35.1" customHeight="1" x14ac:dyDescent="0.3">
      <c r="B30" s="458" t="s">
        <v>877</v>
      </c>
      <c r="C30" s="271" t="s">
        <v>443</v>
      </c>
      <c r="D30" s="133"/>
      <c r="E30" s="344" t="s">
        <v>766</v>
      </c>
      <c r="F30" s="133"/>
      <c r="G30" s="506"/>
    </row>
    <row r="31" spans="2:7" s="59" customFormat="1" ht="35.1" customHeight="1" x14ac:dyDescent="0.3">
      <c r="B31" s="374"/>
      <c r="C31" s="271" t="s">
        <v>443</v>
      </c>
      <c r="D31" s="133"/>
      <c r="E31" s="344" t="s">
        <v>767</v>
      </c>
      <c r="F31" s="267"/>
      <c r="G31" s="470"/>
    </row>
    <row r="32" spans="2:7" s="59" customFormat="1" ht="35.1" customHeight="1" x14ac:dyDescent="0.3">
      <c r="B32" s="368"/>
      <c r="C32" s="271" t="s">
        <v>443</v>
      </c>
      <c r="D32" s="133"/>
      <c r="E32" s="384" t="s">
        <v>821</v>
      </c>
      <c r="F32" s="267"/>
      <c r="G32" s="470"/>
    </row>
    <row r="33" spans="2:10" s="59" customFormat="1" ht="35.1" customHeight="1" x14ac:dyDescent="0.3">
      <c r="B33" s="368"/>
      <c r="C33" s="271" t="s">
        <v>443</v>
      </c>
      <c r="D33" s="133"/>
      <c r="E33" s="384" t="s">
        <v>823</v>
      </c>
      <c r="F33" s="267"/>
      <c r="G33" s="470"/>
    </row>
    <row r="34" spans="2:10" s="59" customFormat="1" ht="20.25" x14ac:dyDescent="0.3">
      <c r="B34" s="368"/>
      <c r="C34" s="271" t="s">
        <v>443</v>
      </c>
      <c r="D34" s="133"/>
      <c r="E34" s="344" t="s">
        <v>822</v>
      </c>
      <c r="F34" s="267"/>
      <c r="G34" s="470"/>
    </row>
    <row r="35" spans="2:10" ht="19.5" customHeight="1" x14ac:dyDescent="0.3">
      <c r="B35" s="368"/>
      <c r="C35" s="271" t="s">
        <v>443</v>
      </c>
      <c r="D35" s="133"/>
      <c r="E35" s="344" t="s">
        <v>802</v>
      </c>
      <c r="F35" s="267"/>
      <c r="G35" s="470"/>
    </row>
    <row r="36" spans="2:10" ht="23.25" x14ac:dyDescent="0.3">
      <c r="B36" s="368"/>
      <c r="C36" s="271" t="s">
        <v>443</v>
      </c>
      <c r="D36" s="133"/>
      <c r="E36" s="344" t="s">
        <v>824</v>
      </c>
      <c r="F36" s="267"/>
      <c r="G36" s="503"/>
    </row>
    <row r="37" spans="2:10" ht="23.25" x14ac:dyDescent="0.3">
      <c r="B37" s="505"/>
      <c r="C37" s="271" t="s">
        <v>443</v>
      </c>
      <c r="D37" s="133"/>
      <c r="E37" s="344" t="s">
        <v>825</v>
      </c>
      <c r="F37" s="267"/>
      <c r="G37" s="503"/>
    </row>
    <row r="38" spans="2:10" ht="20.25" x14ac:dyDescent="0.3">
      <c r="B38" s="505"/>
      <c r="C38" s="271" t="s">
        <v>443</v>
      </c>
      <c r="D38" s="133"/>
      <c r="E38" s="344"/>
      <c r="F38" s="267"/>
      <c r="G38" s="470"/>
      <c r="H38" s="115"/>
      <c r="I38" s="115"/>
      <c r="J38" s="115"/>
    </row>
    <row r="39" spans="2:10" ht="20.25" x14ac:dyDescent="0.3">
      <c r="B39" s="505"/>
      <c r="C39" s="271" t="s">
        <v>443</v>
      </c>
      <c r="D39" s="133"/>
      <c r="E39" s="344"/>
      <c r="F39" s="267"/>
      <c r="G39" s="470"/>
    </row>
    <row r="40" spans="2:10" ht="21" thickBot="1" x14ac:dyDescent="0.35">
      <c r="B40" s="369"/>
      <c r="C40" s="504" t="s">
        <v>736</v>
      </c>
      <c r="D40" s="277"/>
      <c r="E40" s="365"/>
      <c r="F40" s="276"/>
      <c r="G40" s="471"/>
    </row>
    <row r="41" spans="2:10" ht="18.75" x14ac:dyDescent="0.3">
      <c r="B41" s="59"/>
      <c r="C41" s="59"/>
      <c r="D41" s="59"/>
      <c r="E41" s="59"/>
      <c r="F41" s="59"/>
      <c r="G41" s="59"/>
    </row>
    <row r="43" spans="2:10" x14ac:dyDescent="0.25">
      <c r="B43" s="22" t="s">
        <v>866</v>
      </c>
      <c r="C43" s="22"/>
      <c r="D43" s="22"/>
      <c r="F43" s="115" t="s">
        <v>662</v>
      </c>
      <c r="G43" s="115"/>
    </row>
  </sheetData>
  <pageMargins left="0.45" right="0.45" top="0.75" bottom="0.75" header="0.3" footer="0.3"/>
  <pageSetup scale="35"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32"/>
  <sheetViews>
    <sheetView workbookViewId="0">
      <selection activeCell="L40" sqref="L40"/>
    </sheetView>
  </sheetViews>
  <sheetFormatPr defaultRowHeight="12.75" x14ac:dyDescent="0.2"/>
  <cols>
    <col min="1" max="1" width="6.5703125" customWidth="1"/>
    <col min="2" max="2" width="26.7109375" customWidth="1"/>
    <col min="3" max="17" width="13.7109375" customWidth="1"/>
  </cols>
  <sheetData>
    <row r="1" spans="1:12" s="292" customFormat="1" ht="15" x14ac:dyDescent="0.25">
      <c r="L1" s="312" t="s">
        <v>637</v>
      </c>
    </row>
    <row r="2" spans="1:12" s="292" customFormat="1" ht="15" x14ac:dyDescent="0.25"/>
    <row r="3" spans="1:12" s="292" customFormat="1" ht="15.75" customHeight="1" x14ac:dyDescent="0.3">
      <c r="A3" s="811" t="s">
        <v>647</v>
      </c>
      <c r="B3" s="811"/>
      <c r="C3" s="811"/>
      <c r="D3" s="811"/>
      <c r="E3" s="811"/>
      <c r="F3" s="811"/>
      <c r="G3" s="811"/>
      <c r="H3" s="811"/>
      <c r="I3" s="811"/>
      <c r="J3" s="811"/>
      <c r="K3" s="811"/>
      <c r="L3" s="811"/>
    </row>
    <row r="4" spans="1:12" s="292" customFormat="1" ht="15" x14ac:dyDescent="0.25"/>
    <row r="5" spans="1:12" s="292" customFormat="1" ht="15.75" thickBot="1" x14ac:dyDescent="0.3">
      <c r="A5" s="296"/>
      <c r="B5" s="296"/>
      <c r="C5" s="296"/>
      <c r="D5" s="296"/>
      <c r="E5" s="296"/>
      <c r="F5" s="296"/>
      <c r="G5" s="313" t="s">
        <v>760</v>
      </c>
    </row>
    <row r="6" spans="1:12" s="292" customFormat="1" ht="90.75" customHeight="1" thickBot="1" x14ac:dyDescent="0.3">
      <c r="A6" s="309" t="s">
        <v>615</v>
      </c>
      <c r="B6" s="307" t="s">
        <v>746</v>
      </c>
      <c r="C6" s="301" t="s">
        <v>758</v>
      </c>
      <c r="D6" s="301" t="s">
        <v>747</v>
      </c>
      <c r="E6" s="301" t="s">
        <v>748</v>
      </c>
      <c r="F6" s="301" t="s">
        <v>749</v>
      </c>
      <c r="G6" s="307" t="s">
        <v>751</v>
      </c>
      <c r="I6" s="293"/>
      <c r="J6" s="293"/>
    </row>
    <row r="7" spans="1:12" s="292" customFormat="1" ht="15" x14ac:dyDescent="0.25">
      <c r="A7" s="310">
        <v>1</v>
      </c>
      <c r="B7" s="299"/>
      <c r="C7" s="302"/>
      <c r="D7" s="330"/>
      <c r="E7" s="330"/>
      <c r="F7" s="330"/>
      <c r="G7" s="331"/>
      <c r="H7" s="294"/>
      <c r="I7" s="294"/>
      <c r="J7" s="294"/>
    </row>
    <row r="8" spans="1:12" s="292" customFormat="1" ht="15" x14ac:dyDescent="0.25">
      <c r="A8" s="311">
        <v>2</v>
      </c>
      <c r="B8" s="300"/>
      <c r="C8" s="303"/>
      <c r="D8" s="332"/>
      <c r="E8" s="332"/>
      <c r="F8" s="332"/>
      <c r="G8" s="333"/>
      <c r="H8" s="294"/>
      <c r="I8" s="294"/>
      <c r="J8" s="294"/>
    </row>
    <row r="9" spans="1:12" s="292" customFormat="1" ht="15" x14ac:dyDescent="0.25">
      <c r="A9" s="311">
        <v>3</v>
      </c>
      <c r="B9" s="300"/>
      <c r="C9" s="303"/>
      <c r="D9" s="332"/>
      <c r="E9" s="332"/>
      <c r="F9" s="332"/>
      <c r="G9" s="333"/>
      <c r="H9" s="294"/>
      <c r="I9" s="294"/>
      <c r="J9" s="294"/>
    </row>
    <row r="10" spans="1:12" s="292" customFormat="1" ht="15" x14ac:dyDescent="0.25">
      <c r="A10" s="311">
        <v>4</v>
      </c>
      <c r="B10" s="300"/>
      <c r="C10" s="303"/>
      <c r="D10" s="332"/>
      <c r="E10" s="332"/>
      <c r="F10" s="332"/>
      <c r="G10" s="333"/>
      <c r="H10" s="294"/>
      <c r="I10" s="294"/>
      <c r="J10" s="294"/>
    </row>
    <row r="11" spans="1:12" s="292" customFormat="1" ht="15" x14ac:dyDescent="0.25">
      <c r="A11" s="311">
        <v>5</v>
      </c>
      <c r="B11" s="300"/>
      <c r="C11" s="303"/>
      <c r="D11" s="332"/>
      <c r="E11" s="332"/>
      <c r="F11" s="332"/>
      <c r="G11" s="333"/>
      <c r="H11" s="294"/>
      <c r="I11" s="294"/>
      <c r="J11" s="294"/>
    </row>
    <row r="12" spans="1:12" s="292" customFormat="1" ht="15" x14ac:dyDescent="0.25">
      <c r="A12" s="311">
        <v>6</v>
      </c>
      <c r="B12" s="300"/>
      <c r="C12" s="303"/>
      <c r="D12" s="332"/>
      <c r="E12" s="332"/>
      <c r="F12" s="332"/>
      <c r="G12" s="333"/>
      <c r="H12" s="294"/>
      <c r="I12" s="294"/>
      <c r="J12" s="294"/>
    </row>
    <row r="13" spans="1:12" s="292" customFormat="1" ht="15" x14ac:dyDescent="0.25">
      <c r="A13" s="311">
        <v>7</v>
      </c>
      <c r="B13" s="300"/>
      <c r="C13" s="303"/>
      <c r="D13" s="332"/>
      <c r="E13" s="332"/>
      <c r="F13" s="332"/>
      <c r="G13" s="333"/>
      <c r="H13" s="294"/>
      <c r="I13" s="294"/>
      <c r="J13" s="294"/>
    </row>
    <row r="14" spans="1:12" s="292" customFormat="1" ht="15.75" thickBot="1" x14ac:dyDescent="0.3">
      <c r="A14" s="311">
        <v>8</v>
      </c>
      <c r="B14" s="300"/>
      <c r="C14" s="304"/>
      <c r="D14" s="334"/>
      <c r="E14" s="334"/>
      <c r="F14" s="334"/>
      <c r="G14" s="335"/>
      <c r="H14" s="294"/>
      <c r="I14" s="294"/>
      <c r="J14" s="294"/>
    </row>
    <row r="15" spans="1:12" s="292" customFormat="1" ht="15.75" thickBot="1" x14ac:dyDescent="0.3">
      <c r="A15" s="824" t="s">
        <v>750</v>
      </c>
      <c r="B15" s="825"/>
      <c r="C15" s="305"/>
      <c r="D15" s="305"/>
      <c r="E15" s="306"/>
      <c r="F15" s="306"/>
      <c r="G15" s="308"/>
      <c r="H15" s="295"/>
      <c r="I15" s="295"/>
      <c r="J15" s="295"/>
    </row>
    <row r="16" spans="1:12" s="292" customFormat="1" ht="15" x14ac:dyDescent="0.25">
      <c r="A16" s="294"/>
      <c r="B16" s="336"/>
      <c r="C16" s="340"/>
      <c r="D16" s="340"/>
      <c r="E16" s="341"/>
      <c r="F16" s="342"/>
      <c r="G16" s="341"/>
      <c r="H16" s="295"/>
      <c r="I16" s="295"/>
      <c r="J16" s="295"/>
    </row>
    <row r="17" spans="1:12" s="292" customFormat="1" ht="15.75" x14ac:dyDescent="0.25">
      <c r="A17" s="337" t="s">
        <v>759</v>
      </c>
      <c r="B17" s="294"/>
      <c r="C17" s="340"/>
      <c r="D17" s="340"/>
      <c r="E17" s="341"/>
      <c r="F17" s="341"/>
      <c r="G17" s="341"/>
      <c r="H17" s="295"/>
      <c r="I17" s="295"/>
      <c r="J17" s="295"/>
    </row>
    <row r="18" spans="1:12" s="292" customFormat="1" ht="15.75" thickBot="1" x14ac:dyDescent="0.3">
      <c r="A18" s="296"/>
      <c r="B18" s="296"/>
      <c r="C18" s="296"/>
      <c r="D18" s="296"/>
      <c r="E18" s="296"/>
      <c r="F18" s="296"/>
      <c r="G18" s="296"/>
      <c r="H18" s="296"/>
      <c r="L18" s="313" t="s">
        <v>760</v>
      </c>
    </row>
    <row r="19" spans="1:12" s="292" customFormat="1" ht="15" x14ac:dyDescent="0.25">
      <c r="A19" s="820" t="s">
        <v>615</v>
      </c>
      <c r="B19" s="822" t="s">
        <v>746</v>
      </c>
      <c r="C19" s="812" t="s">
        <v>752</v>
      </c>
      <c r="D19" s="813"/>
      <c r="E19" s="814" t="s">
        <v>806</v>
      </c>
      <c r="F19" s="815"/>
      <c r="G19" s="816" t="s">
        <v>807</v>
      </c>
      <c r="H19" s="816"/>
      <c r="I19" s="817" t="s">
        <v>808</v>
      </c>
      <c r="J19" s="818"/>
      <c r="K19" s="819" t="s">
        <v>809</v>
      </c>
      <c r="L19" s="818"/>
    </row>
    <row r="20" spans="1:12" s="292" customFormat="1" ht="22.5" customHeight="1" thickBot="1" x14ac:dyDescent="0.3">
      <c r="A20" s="821"/>
      <c r="B20" s="823"/>
      <c r="C20" s="298" t="s">
        <v>754</v>
      </c>
      <c r="D20" s="297" t="s">
        <v>753</v>
      </c>
      <c r="E20" s="298" t="s">
        <v>754</v>
      </c>
      <c r="F20" s="297" t="s">
        <v>753</v>
      </c>
      <c r="G20" s="298" t="s">
        <v>754</v>
      </c>
      <c r="H20" s="297" t="s">
        <v>753</v>
      </c>
      <c r="I20" s="298" t="s">
        <v>754</v>
      </c>
      <c r="J20" s="297" t="s">
        <v>753</v>
      </c>
      <c r="K20" s="298" t="s">
        <v>754</v>
      </c>
      <c r="L20" s="297" t="s">
        <v>753</v>
      </c>
    </row>
    <row r="21" spans="1:12" s="292" customFormat="1" ht="15" x14ac:dyDescent="0.25">
      <c r="A21" s="338">
        <v>1</v>
      </c>
      <c r="B21" s="299"/>
      <c r="C21" s="314"/>
      <c r="D21" s="315"/>
      <c r="E21" s="314"/>
      <c r="F21" s="315"/>
      <c r="G21" s="314"/>
      <c r="H21" s="316"/>
      <c r="I21" s="317"/>
      <c r="J21" s="315"/>
      <c r="K21" s="314"/>
      <c r="L21" s="315"/>
    </row>
    <row r="22" spans="1:12" s="292" customFormat="1" ht="15" x14ac:dyDescent="0.25">
      <c r="A22" s="311">
        <v>2</v>
      </c>
      <c r="B22" s="300"/>
      <c r="C22" s="318"/>
      <c r="D22" s="319"/>
      <c r="E22" s="318"/>
      <c r="F22" s="319"/>
      <c r="G22" s="318"/>
      <c r="H22" s="320"/>
      <c r="I22" s="321"/>
      <c r="J22" s="319"/>
      <c r="K22" s="318"/>
      <c r="L22" s="319"/>
    </row>
    <row r="23" spans="1:12" s="292" customFormat="1" ht="15" x14ac:dyDescent="0.25">
      <c r="A23" s="311">
        <v>3</v>
      </c>
      <c r="B23" s="300"/>
      <c r="C23" s="318"/>
      <c r="D23" s="319"/>
      <c r="E23" s="318"/>
      <c r="F23" s="319"/>
      <c r="G23" s="318"/>
      <c r="H23" s="320"/>
      <c r="I23" s="321"/>
      <c r="J23" s="319"/>
      <c r="K23" s="318"/>
      <c r="L23" s="319"/>
    </row>
    <row r="24" spans="1:12" s="292" customFormat="1" ht="15" x14ac:dyDescent="0.25">
      <c r="A24" s="311">
        <v>4</v>
      </c>
      <c r="B24" s="300"/>
      <c r="C24" s="318"/>
      <c r="D24" s="319"/>
      <c r="E24" s="318"/>
      <c r="F24" s="319"/>
      <c r="G24" s="318"/>
      <c r="H24" s="320"/>
      <c r="I24" s="321"/>
      <c r="J24" s="319"/>
      <c r="K24" s="318"/>
      <c r="L24" s="319"/>
    </row>
    <row r="25" spans="1:12" s="292" customFormat="1" ht="15" x14ac:dyDescent="0.25">
      <c r="A25" s="311">
        <v>5</v>
      </c>
      <c r="B25" s="300"/>
      <c r="C25" s="318"/>
      <c r="D25" s="319"/>
      <c r="E25" s="318"/>
      <c r="F25" s="319"/>
      <c r="G25" s="318"/>
      <c r="H25" s="320"/>
      <c r="I25" s="321"/>
      <c r="J25" s="319"/>
      <c r="K25" s="318"/>
      <c r="L25" s="319"/>
    </row>
    <row r="26" spans="1:12" s="292" customFormat="1" ht="15" x14ac:dyDescent="0.25">
      <c r="A26" s="311">
        <v>6</v>
      </c>
      <c r="B26" s="300"/>
      <c r="C26" s="318"/>
      <c r="D26" s="319"/>
      <c r="E26" s="318"/>
      <c r="F26" s="319"/>
      <c r="G26" s="318"/>
      <c r="H26" s="320"/>
      <c r="I26" s="321"/>
      <c r="J26" s="319"/>
      <c r="K26" s="318"/>
      <c r="L26" s="319"/>
    </row>
    <row r="27" spans="1:12" s="292" customFormat="1" ht="15" x14ac:dyDescent="0.25">
      <c r="A27" s="311">
        <v>7</v>
      </c>
      <c r="B27" s="300"/>
      <c r="C27" s="318"/>
      <c r="D27" s="319"/>
      <c r="E27" s="318"/>
      <c r="F27" s="319"/>
      <c r="G27" s="318"/>
      <c r="H27" s="320"/>
      <c r="I27" s="321"/>
      <c r="J27" s="319"/>
      <c r="K27" s="318"/>
      <c r="L27" s="319"/>
    </row>
    <row r="28" spans="1:12" s="292" customFormat="1" ht="15.75" thickBot="1" x14ac:dyDescent="0.3">
      <c r="A28" s="311">
        <v>8</v>
      </c>
      <c r="B28" s="300"/>
      <c r="C28" s="322"/>
      <c r="D28" s="323"/>
      <c r="E28" s="324"/>
      <c r="F28" s="323"/>
      <c r="G28" s="324"/>
      <c r="H28" s="325"/>
      <c r="I28" s="322"/>
      <c r="J28" s="323"/>
      <c r="K28" s="324"/>
      <c r="L28" s="323"/>
    </row>
    <row r="29" spans="1:12" s="292" customFormat="1" ht="15.75" thickBot="1" x14ac:dyDescent="0.3">
      <c r="A29" s="809" t="s">
        <v>750</v>
      </c>
      <c r="B29" s="810"/>
      <c r="C29" s="326"/>
      <c r="D29" s="327"/>
      <c r="E29" s="326"/>
      <c r="F29" s="327"/>
      <c r="G29" s="326"/>
      <c r="H29" s="328"/>
      <c r="I29" s="329"/>
      <c r="J29" s="327"/>
      <c r="K29" s="326"/>
      <c r="L29" s="327"/>
    </row>
    <row r="30" spans="1:12" x14ac:dyDescent="0.2">
      <c r="A30" s="339"/>
    </row>
    <row r="32" spans="1:12" ht="15.75" x14ac:dyDescent="0.2">
      <c r="B32" s="337"/>
    </row>
  </sheetData>
  <mergeCells count="10">
    <mergeCell ref="A29:B29"/>
    <mergeCell ref="A3:L3"/>
    <mergeCell ref="C19:D19"/>
    <mergeCell ref="E19:F19"/>
    <mergeCell ref="G19:H19"/>
    <mergeCell ref="I19:J19"/>
    <mergeCell ref="K19:L19"/>
    <mergeCell ref="A19:A20"/>
    <mergeCell ref="B19:B20"/>
    <mergeCell ref="A15:B15"/>
  </mergeCells>
  <pageMargins left="0.25" right="0.25" top="0.75" bottom="0.75" header="0.3" footer="0.3"/>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B2:J76"/>
  <sheetViews>
    <sheetView tabSelected="1" workbookViewId="0">
      <selection activeCell="F37" sqref="F37"/>
    </sheetView>
  </sheetViews>
  <sheetFormatPr defaultRowHeight="12.75" x14ac:dyDescent="0.2"/>
  <cols>
    <col min="1" max="1" width="2.7109375" customWidth="1"/>
    <col min="2" max="2" width="33" customWidth="1"/>
    <col min="3" max="3" width="50.140625" customWidth="1"/>
    <col min="4" max="4" width="9.28515625" customWidth="1"/>
    <col min="5" max="7" width="15.7109375" customWidth="1"/>
  </cols>
  <sheetData>
    <row r="2" spans="2:7" x14ac:dyDescent="0.2">
      <c r="B2" s="233" t="s">
        <v>763</v>
      </c>
      <c r="C2" s="234"/>
      <c r="D2" s="234"/>
      <c r="E2" s="234"/>
      <c r="F2" s="234"/>
      <c r="G2" s="235" t="s">
        <v>648</v>
      </c>
    </row>
    <row r="3" spans="2:7" x14ac:dyDescent="0.2">
      <c r="B3" s="233" t="s">
        <v>764</v>
      </c>
      <c r="C3" s="234"/>
      <c r="D3" s="234"/>
      <c r="E3" s="234"/>
      <c r="F3" s="234"/>
      <c r="G3" s="234"/>
    </row>
    <row r="4" spans="2:7" ht="15.75" x14ac:dyDescent="0.25">
      <c r="B4" s="236"/>
      <c r="C4" s="237"/>
      <c r="D4" s="237"/>
      <c r="E4" s="237"/>
      <c r="F4" s="237"/>
      <c r="G4" s="237"/>
    </row>
    <row r="5" spans="2:7" ht="51.75" customHeight="1" x14ac:dyDescent="0.2">
      <c r="B5" s="839" t="s">
        <v>732</v>
      </c>
      <c r="C5" s="839"/>
      <c r="D5" s="839"/>
      <c r="E5" s="839"/>
      <c r="F5" s="839"/>
      <c r="G5" s="839"/>
    </row>
    <row r="6" spans="2:7" x14ac:dyDescent="0.2">
      <c r="B6" s="840" t="s">
        <v>878</v>
      </c>
      <c r="C6" s="840"/>
      <c r="D6" s="840"/>
      <c r="E6" s="840"/>
      <c r="F6" s="840"/>
      <c r="G6" s="840"/>
    </row>
    <row r="7" spans="2:7" x14ac:dyDescent="0.2">
      <c r="B7" s="238"/>
      <c r="C7" s="238"/>
      <c r="D7" s="238"/>
      <c r="E7" s="238"/>
      <c r="F7" s="238"/>
      <c r="G7" s="238"/>
    </row>
    <row r="8" spans="2:7" ht="13.5" thickBot="1" x14ac:dyDescent="0.25">
      <c r="B8" s="239"/>
      <c r="C8" s="238"/>
      <c r="D8" s="238"/>
      <c r="E8" s="238" t="s">
        <v>791</v>
      </c>
      <c r="F8" s="238"/>
      <c r="G8" s="259" t="s">
        <v>287</v>
      </c>
    </row>
    <row r="9" spans="2:7" x14ac:dyDescent="0.2">
      <c r="B9" s="841" t="s">
        <v>91</v>
      </c>
      <c r="C9" s="843" t="s">
        <v>130</v>
      </c>
      <c r="D9" s="845" t="s">
        <v>685</v>
      </c>
      <c r="E9" s="845" t="s">
        <v>686</v>
      </c>
      <c r="F9" s="845" t="s">
        <v>614</v>
      </c>
      <c r="G9" s="847" t="s">
        <v>687</v>
      </c>
    </row>
    <row r="10" spans="2:7" ht="13.5" thickBot="1" x14ac:dyDescent="0.25">
      <c r="B10" s="842"/>
      <c r="C10" s="844"/>
      <c r="D10" s="846"/>
      <c r="E10" s="846"/>
      <c r="F10" s="846"/>
      <c r="G10" s="848"/>
    </row>
    <row r="11" spans="2:7" x14ac:dyDescent="0.2">
      <c r="B11" s="241">
        <v>1</v>
      </c>
      <c r="C11" s="242">
        <v>2</v>
      </c>
      <c r="D11" s="242">
        <v>3</v>
      </c>
      <c r="E11" s="242">
        <v>4</v>
      </c>
      <c r="F11" s="242">
        <v>5</v>
      </c>
      <c r="G11" s="243">
        <v>6</v>
      </c>
    </row>
    <row r="12" spans="2:7" x14ac:dyDescent="0.2">
      <c r="B12" s="834" t="s">
        <v>688</v>
      </c>
      <c r="C12" s="836" t="s">
        <v>689</v>
      </c>
      <c r="D12" s="837">
        <v>9108</v>
      </c>
      <c r="E12" s="838" t="s">
        <v>8</v>
      </c>
      <c r="F12" s="838"/>
      <c r="G12" s="833"/>
    </row>
    <row r="13" spans="2:7" x14ac:dyDescent="0.2">
      <c r="B13" s="835"/>
      <c r="C13" s="836"/>
      <c r="D13" s="837"/>
      <c r="E13" s="838"/>
      <c r="F13" s="838"/>
      <c r="G13" s="833"/>
    </row>
    <row r="14" spans="2:7" ht="24.95" customHeight="1" x14ac:dyDescent="0.2">
      <c r="B14" s="244" t="s">
        <v>690</v>
      </c>
      <c r="C14" s="245" t="s">
        <v>691</v>
      </c>
      <c r="D14" s="246">
        <v>9109</v>
      </c>
      <c r="E14" s="383"/>
      <c r="F14" s="383"/>
      <c r="G14" s="385"/>
    </row>
    <row r="15" spans="2:7" ht="24.95" customHeight="1" x14ac:dyDescent="0.2">
      <c r="B15" s="244" t="s">
        <v>692</v>
      </c>
      <c r="C15" s="245" t="s">
        <v>693</v>
      </c>
      <c r="D15" s="246">
        <v>9110</v>
      </c>
      <c r="E15" s="383"/>
      <c r="F15" s="383"/>
      <c r="G15" s="385"/>
    </row>
    <row r="16" spans="2:7" ht="24.95" customHeight="1" x14ac:dyDescent="0.2">
      <c r="B16" s="244" t="s">
        <v>694</v>
      </c>
      <c r="C16" s="245" t="s">
        <v>695</v>
      </c>
      <c r="D16" s="246">
        <v>9111</v>
      </c>
      <c r="E16" s="383"/>
      <c r="F16" s="383"/>
      <c r="G16" s="385"/>
    </row>
    <row r="17" spans="2:9" ht="24.95" customHeight="1" x14ac:dyDescent="0.2">
      <c r="B17" s="457" t="s">
        <v>696</v>
      </c>
      <c r="C17" s="245" t="s">
        <v>697</v>
      </c>
      <c r="D17" s="246">
        <v>9112</v>
      </c>
      <c r="E17" s="383"/>
      <c r="F17" s="383"/>
      <c r="G17" s="385"/>
    </row>
    <row r="18" spans="2:9" ht="24.95" customHeight="1" x14ac:dyDescent="0.2">
      <c r="B18" s="255" t="s">
        <v>698</v>
      </c>
      <c r="C18" s="256" t="s">
        <v>699</v>
      </c>
      <c r="D18" s="257">
        <v>9113</v>
      </c>
      <c r="E18" s="440">
        <v>0</v>
      </c>
      <c r="F18" s="440">
        <v>0</v>
      </c>
      <c r="G18" s="441">
        <v>0</v>
      </c>
    </row>
    <row r="19" spans="2:9" ht="24.95" customHeight="1" x14ac:dyDescent="0.2">
      <c r="B19" s="244" t="s">
        <v>700</v>
      </c>
      <c r="C19" s="245" t="s">
        <v>701</v>
      </c>
      <c r="D19" s="246">
        <v>9114</v>
      </c>
      <c r="E19" s="442"/>
      <c r="F19" s="442"/>
      <c r="G19" s="443"/>
    </row>
    <row r="20" spans="2:9" ht="24.95" customHeight="1" x14ac:dyDescent="0.2">
      <c r="B20" s="244" t="s">
        <v>702</v>
      </c>
      <c r="C20" s="245" t="s">
        <v>703</v>
      </c>
      <c r="D20" s="246">
        <v>9115</v>
      </c>
      <c r="E20" s="442"/>
      <c r="F20" s="442"/>
      <c r="G20" s="443"/>
    </row>
    <row r="21" spans="2:9" ht="24.95" customHeight="1" x14ac:dyDescent="0.2">
      <c r="B21" s="244" t="s">
        <v>704</v>
      </c>
      <c r="C21" s="245" t="s">
        <v>705</v>
      </c>
      <c r="D21" s="246">
        <v>9116</v>
      </c>
      <c r="E21" s="442">
        <v>0</v>
      </c>
      <c r="F21" s="442">
        <v>0</v>
      </c>
      <c r="G21" s="443">
        <v>0</v>
      </c>
    </row>
    <row r="22" spans="2:9" ht="38.25" customHeight="1" x14ac:dyDescent="0.2">
      <c r="B22" s="255" t="s">
        <v>706</v>
      </c>
      <c r="C22" s="256" t="s">
        <v>707</v>
      </c>
      <c r="D22" s="257">
        <v>9117</v>
      </c>
      <c r="E22" s="440">
        <v>5646</v>
      </c>
      <c r="F22" s="440">
        <v>55</v>
      </c>
      <c r="G22" s="441">
        <v>5591</v>
      </c>
    </row>
    <row r="23" spans="2:9" ht="38.25" customHeight="1" x14ac:dyDescent="0.2">
      <c r="B23" s="244" t="s">
        <v>708</v>
      </c>
      <c r="C23" s="245" t="s">
        <v>709</v>
      </c>
      <c r="D23" s="246">
        <v>9118</v>
      </c>
      <c r="E23" s="442">
        <v>29</v>
      </c>
      <c r="F23" s="442">
        <v>29</v>
      </c>
      <c r="G23" s="443">
        <v>0</v>
      </c>
      <c r="I23" s="453"/>
    </row>
    <row r="24" spans="2:9" ht="48.75" customHeight="1" x14ac:dyDescent="0.2">
      <c r="B24" s="244" t="s">
        <v>710</v>
      </c>
      <c r="C24" s="245" t="s">
        <v>711</v>
      </c>
      <c r="D24" s="246">
        <v>9119</v>
      </c>
      <c r="E24" s="442">
        <v>17</v>
      </c>
      <c r="F24" s="442">
        <v>4</v>
      </c>
      <c r="G24" s="443">
        <v>13</v>
      </c>
    </row>
    <row r="25" spans="2:9" ht="48.75" customHeight="1" x14ac:dyDescent="0.2">
      <c r="B25" s="244" t="s">
        <v>710</v>
      </c>
      <c r="C25" s="245" t="s">
        <v>712</v>
      </c>
      <c r="D25" s="247">
        <v>9120</v>
      </c>
      <c r="E25" s="442">
        <v>2767</v>
      </c>
      <c r="F25" s="442">
        <v>22</v>
      </c>
      <c r="G25" s="443">
        <v>2745</v>
      </c>
    </row>
    <row r="26" spans="2:9" ht="21" customHeight="1" x14ac:dyDescent="0.2">
      <c r="B26" s="827" t="s">
        <v>713</v>
      </c>
      <c r="C26" s="828" t="s">
        <v>714</v>
      </c>
      <c r="D26" s="830">
        <v>9121</v>
      </c>
      <c r="E26" s="831"/>
      <c r="F26" s="831"/>
      <c r="G26" s="832"/>
    </row>
    <row r="27" spans="2:9" ht="15" customHeight="1" x14ac:dyDescent="0.2">
      <c r="B27" s="827"/>
      <c r="C27" s="829"/>
      <c r="D27" s="830"/>
      <c r="E27" s="831"/>
      <c r="F27" s="831"/>
      <c r="G27" s="832"/>
    </row>
    <row r="28" spans="2:9" ht="39.75" customHeight="1" x14ac:dyDescent="0.2">
      <c r="B28" s="244" t="s">
        <v>713</v>
      </c>
      <c r="C28" s="245" t="s">
        <v>715</v>
      </c>
      <c r="D28" s="247">
        <v>9122</v>
      </c>
      <c r="E28" s="442">
        <v>2833</v>
      </c>
      <c r="F28" s="442">
        <v>0</v>
      </c>
      <c r="G28" s="443">
        <v>2833</v>
      </c>
    </row>
    <row r="29" spans="2:9" ht="48" customHeight="1" x14ac:dyDescent="0.2">
      <c r="B29" s="244" t="s">
        <v>710</v>
      </c>
      <c r="C29" s="248" t="s">
        <v>716</v>
      </c>
      <c r="D29" s="246">
        <v>9123</v>
      </c>
      <c r="E29" s="444">
        <v>0</v>
      </c>
      <c r="F29" s="442">
        <v>0</v>
      </c>
      <c r="G29" s="443">
        <v>0</v>
      </c>
    </row>
    <row r="30" spans="2:9" ht="24.95" customHeight="1" x14ac:dyDescent="0.2">
      <c r="B30" s="255" t="s">
        <v>717</v>
      </c>
      <c r="C30" s="256" t="s">
        <v>718</v>
      </c>
      <c r="D30" s="258">
        <v>9124</v>
      </c>
      <c r="E30" s="440">
        <v>56</v>
      </c>
      <c r="F30" s="440">
        <v>56</v>
      </c>
      <c r="G30" s="441">
        <v>0</v>
      </c>
    </row>
    <row r="31" spans="2:9" ht="24.95" customHeight="1" x14ac:dyDescent="0.2">
      <c r="B31" s="244" t="s">
        <v>719</v>
      </c>
      <c r="C31" s="245" t="s">
        <v>720</v>
      </c>
      <c r="D31" s="246">
        <v>9125</v>
      </c>
      <c r="E31" s="442"/>
      <c r="F31" s="442"/>
      <c r="G31" s="443"/>
    </row>
    <row r="32" spans="2:9" ht="24.95" customHeight="1" x14ac:dyDescent="0.2">
      <c r="B32" s="244" t="s">
        <v>721</v>
      </c>
      <c r="C32" s="249" t="s">
        <v>722</v>
      </c>
      <c r="D32" s="246">
        <v>9126</v>
      </c>
      <c r="E32" s="442"/>
      <c r="F32" s="442"/>
      <c r="G32" s="443"/>
    </row>
    <row r="33" spans="2:7" ht="24.95" customHeight="1" x14ac:dyDescent="0.2">
      <c r="B33" s="827" t="s">
        <v>721</v>
      </c>
      <c r="C33" s="828" t="s">
        <v>723</v>
      </c>
      <c r="D33" s="830">
        <v>9127</v>
      </c>
      <c r="E33" s="831"/>
      <c r="F33" s="831"/>
      <c r="G33" s="832"/>
    </row>
    <row r="34" spans="2:7" ht="4.5" customHeight="1" x14ac:dyDescent="0.2">
      <c r="B34" s="827"/>
      <c r="C34" s="829"/>
      <c r="D34" s="830"/>
      <c r="E34" s="831"/>
      <c r="F34" s="831"/>
      <c r="G34" s="832"/>
    </row>
    <row r="35" spans="2:7" ht="24.95" customHeight="1" x14ac:dyDescent="0.2">
      <c r="B35" s="244" t="s">
        <v>724</v>
      </c>
      <c r="C35" s="245" t="s">
        <v>725</v>
      </c>
      <c r="D35" s="246">
        <v>9128</v>
      </c>
      <c r="E35" s="442">
        <v>18</v>
      </c>
      <c r="F35" s="442">
        <v>18</v>
      </c>
      <c r="G35" s="443">
        <v>0</v>
      </c>
    </row>
    <row r="36" spans="2:7" ht="24.95" customHeight="1" x14ac:dyDescent="0.2">
      <c r="B36" s="244" t="s">
        <v>726</v>
      </c>
      <c r="C36" s="245" t="s">
        <v>727</v>
      </c>
      <c r="D36" s="246">
        <v>9129</v>
      </c>
      <c r="E36" s="442"/>
      <c r="F36" s="442"/>
      <c r="G36" s="443"/>
    </row>
    <row r="37" spans="2:7" ht="24.75" customHeight="1" thickBot="1" x14ac:dyDescent="0.25">
      <c r="B37" s="250" t="s">
        <v>728</v>
      </c>
      <c r="C37" s="251" t="s">
        <v>729</v>
      </c>
      <c r="D37" s="240">
        <v>9130</v>
      </c>
      <c r="E37" s="445">
        <v>38</v>
      </c>
      <c r="F37" s="445">
        <v>38</v>
      </c>
      <c r="G37" s="446">
        <v>0</v>
      </c>
    </row>
    <row r="38" spans="2:7" ht="18.75" x14ac:dyDescent="0.3">
      <c r="B38" s="238"/>
      <c r="C38" s="238"/>
      <c r="D38" s="238"/>
      <c r="E38" s="447"/>
      <c r="F38" s="447"/>
      <c r="G38" s="447"/>
    </row>
    <row r="39" spans="2:7" ht="15.75" x14ac:dyDescent="0.25">
      <c r="B39" s="252" t="s">
        <v>866</v>
      </c>
      <c r="C39" s="253"/>
      <c r="D39" s="253"/>
      <c r="E39" s="253" t="s">
        <v>730</v>
      </c>
      <c r="F39" s="253"/>
      <c r="G39" s="253"/>
    </row>
    <row r="40" spans="2:7" ht="15.75" x14ac:dyDescent="0.25">
      <c r="B40" s="253"/>
      <c r="C40" s="254" t="s">
        <v>731</v>
      </c>
      <c r="D40" s="238"/>
      <c r="E40" s="253"/>
      <c r="F40" s="238"/>
      <c r="G40" s="253"/>
    </row>
    <row r="41" spans="2:7" ht="15.75" x14ac:dyDescent="0.25">
      <c r="B41" s="253"/>
      <c r="C41" s="254"/>
      <c r="D41" s="238"/>
      <c r="E41" s="253"/>
      <c r="F41" s="238"/>
      <c r="G41" s="253"/>
    </row>
    <row r="42" spans="2:7" ht="12.75" customHeight="1" x14ac:dyDescent="0.2">
      <c r="B42" s="826" t="s">
        <v>737</v>
      </c>
      <c r="C42" s="826"/>
      <c r="D42" s="826"/>
      <c r="E42" s="826"/>
      <c r="F42" s="826"/>
      <c r="G42" s="826"/>
    </row>
    <row r="43" spans="2:7" x14ac:dyDescent="0.2">
      <c r="B43" s="826"/>
      <c r="C43" s="826"/>
      <c r="D43" s="826"/>
      <c r="E43" s="826"/>
      <c r="F43" s="826"/>
      <c r="G43" s="826"/>
    </row>
    <row r="44" spans="2:7" x14ac:dyDescent="0.2">
      <c r="B44" s="279"/>
      <c r="C44" s="279"/>
      <c r="D44" s="279"/>
      <c r="E44" s="279"/>
      <c r="F44" s="279"/>
      <c r="G44" s="279"/>
    </row>
    <row r="45" spans="2:7" x14ac:dyDescent="0.2">
      <c r="B45" s="279"/>
      <c r="C45" s="279"/>
      <c r="D45" s="279"/>
      <c r="E45" s="279"/>
      <c r="F45" s="279"/>
      <c r="G45" s="279"/>
    </row>
    <row r="46" spans="2:7" x14ac:dyDescent="0.2">
      <c r="B46" s="279"/>
      <c r="C46" s="279"/>
      <c r="D46" s="279"/>
      <c r="E46" s="279"/>
      <c r="F46" s="279"/>
      <c r="G46" s="279"/>
    </row>
    <row r="47" spans="2:7" x14ac:dyDescent="0.2">
      <c r="B47" s="279"/>
      <c r="C47" s="279"/>
      <c r="D47" s="279"/>
      <c r="E47" s="279"/>
      <c r="F47" s="279"/>
      <c r="G47" s="279"/>
    </row>
    <row r="48" spans="2:7" x14ac:dyDescent="0.2">
      <c r="B48" s="279"/>
      <c r="C48" s="279"/>
      <c r="D48" s="279"/>
      <c r="E48" s="279"/>
      <c r="F48" s="279"/>
      <c r="G48" s="279"/>
    </row>
    <row r="49" spans="2:10" x14ac:dyDescent="0.2">
      <c r="B49" s="279"/>
      <c r="C49" s="279"/>
      <c r="D49" s="279"/>
      <c r="E49" s="279"/>
      <c r="F49" s="279"/>
      <c r="G49" s="279"/>
    </row>
    <row r="50" spans="2:10" x14ac:dyDescent="0.2">
      <c r="B50" s="279"/>
      <c r="C50" s="279"/>
      <c r="D50" s="279"/>
      <c r="E50" s="279"/>
      <c r="F50" s="279"/>
      <c r="G50" s="279"/>
    </row>
    <row r="51" spans="2:10" x14ac:dyDescent="0.2">
      <c r="B51" s="279"/>
      <c r="C51" s="279"/>
      <c r="D51" s="279"/>
      <c r="E51" s="279"/>
      <c r="F51" s="279"/>
      <c r="G51" s="279"/>
    </row>
    <row r="52" spans="2:10" x14ac:dyDescent="0.2">
      <c r="B52" s="279"/>
      <c r="C52" s="279"/>
      <c r="D52" s="279"/>
      <c r="E52" s="279"/>
      <c r="F52" s="279"/>
      <c r="G52" s="279"/>
    </row>
    <row r="53" spans="2:10" x14ac:dyDescent="0.2">
      <c r="B53" s="279"/>
      <c r="C53" s="279"/>
      <c r="D53" s="279"/>
      <c r="E53" s="279"/>
      <c r="F53" s="279"/>
      <c r="G53" s="279"/>
    </row>
    <row r="54" spans="2:10" x14ac:dyDescent="0.2">
      <c r="B54" s="279"/>
      <c r="C54" s="279"/>
      <c r="D54" s="279"/>
      <c r="E54" s="279"/>
      <c r="F54" s="279"/>
      <c r="G54" s="279"/>
    </row>
    <row r="55" spans="2:10" x14ac:dyDescent="0.2">
      <c r="B55" s="279"/>
      <c r="C55" s="279"/>
      <c r="D55" s="279"/>
      <c r="E55" s="279"/>
      <c r="F55" s="279"/>
      <c r="G55" s="279"/>
    </row>
    <row r="56" spans="2:10" x14ac:dyDescent="0.2">
      <c r="B56" s="279"/>
      <c r="C56" s="279"/>
      <c r="D56" s="279"/>
      <c r="E56" s="279"/>
      <c r="F56" s="279"/>
      <c r="G56" s="279"/>
    </row>
    <row r="57" spans="2:10" x14ac:dyDescent="0.2">
      <c r="B57" s="279"/>
      <c r="C57" s="279"/>
      <c r="D57" s="279"/>
      <c r="E57" s="279"/>
      <c r="F57" s="279"/>
      <c r="G57" s="279"/>
    </row>
    <row r="58" spans="2:10" x14ac:dyDescent="0.2">
      <c r="B58" s="279"/>
      <c r="C58" s="279"/>
      <c r="D58" s="279"/>
      <c r="E58" s="279"/>
      <c r="F58" s="279"/>
      <c r="G58" s="279"/>
    </row>
    <row r="59" spans="2:10" x14ac:dyDescent="0.2">
      <c r="B59" s="279"/>
      <c r="C59" s="279"/>
      <c r="D59" s="279"/>
      <c r="E59" s="279"/>
      <c r="F59" s="279"/>
      <c r="G59" s="279"/>
    </row>
    <row r="60" spans="2:10" x14ac:dyDescent="0.2">
      <c r="B60" s="279"/>
      <c r="C60" s="279"/>
      <c r="D60" s="279"/>
      <c r="E60" s="279"/>
      <c r="F60" s="279"/>
      <c r="G60" s="279"/>
    </row>
    <row r="61" spans="2:10" x14ac:dyDescent="0.2">
      <c r="B61" s="279"/>
      <c r="C61" s="279"/>
      <c r="D61" s="279"/>
      <c r="E61" s="279"/>
      <c r="F61" s="279"/>
      <c r="G61" s="279"/>
    </row>
    <row r="62" spans="2:10" x14ac:dyDescent="0.2">
      <c r="B62" s="279"/>
      <c r="C62" s="279"/>
      <c r="D62" s="279"/>
      <c r="E62" s="279"/>
      <c r="F62" s="279"/>
      <c r="G62" s="279"/>
    </row>
    <row r="63" spans="2:10" x14ac:dyDescent="0.2">
      <c r="B63" s="279"/>
      <c r="C63" s="279"/>
      <c r="D63" s="279"/>
      <c r="E63" s="279"/>
      <c r="F63" s="279"/>
      <c r="G63" s="279"/>
      <c r="J63" t="s">
        <v>834</v>
      </c>
    </row>
    <row r="64" spans="2:10" x14ac:dyDescent="0.2">
      <c r="B64" s="279"/>
      <c r="C64" s="279"/>
      <c r="D64" s="279"/>
      <c r="E64" s="279"/>
      <c r="F64" s="279"/>
      <c r="G64" s="279"/>
    </row>
    <row r="65" spans="2:7" x14ac:dyDescent="0.2">
      <c r="B65" s="279"/>
      <c r="C65" s="279"/>
      <c r="D65" s="279"/>
      <c r="E65" s="279"/>
      <c r="F65" s="279"/>
      <c r="G65" s="279"/>
    </row>
    <row r="66" spans="2:7" x14ac:dyDescent="0.2">
      <c r="B66" s="279"/>
      <c r="C66" s="279"/>
      <c r="D66" s="279"/>
      <c r="E66" s="279"/>
      <c r="F66" s="279"/>
      <c r="G66" s="279"/>
    </row>
    <row r="67" spans="2:7" x14ac:dyDescent="0.2">
      <c r="B67" s="279"/>
      <c r="C67" s="279"/>
      <c r="D67" s="279"/>
      <c r="E67" s="279"/>
      <c r="F67" s="279"/>
      <c r="G67" s="279"/>
    </row>
    <row r="68" spans="2:7" x14ac:dyDescent="0.2">
      <c r="B68" s="279"/>
      <c r="C68" s="279"/>
      <c r="D68" s="279"/>
      <c r="E68" s="279"/>
      <c r="F68" s="279"/>
      <c r="G68" s="279"/>
    </row>
    <row r="69" spans="2:7" x14ac:dyDescent="0.2">
      <c r="B69" s="279"/>
      <c r="C69" s="279"/>
      <c r="D69" s="279"/>
      <c r="E69" s="279"/>
      <c r="F69" s="279"/>
      <c r="G69" s="279"/>
    </row>
    <row r="70" spans="2:7" x14ac:dyDescent="0.2">
      <c r="B70" s="279"/>
      <c r="C70" s="279"/>
      <c r="D70" s="279"/>
      <c r="E70" s="279"/>
      <c r="F70" s="279"/>
      <c r="G70" s="279"/>
    </row>
    <row r="71" spans="2:7" x14ac:dyDescent="0.2">
      <c r="B71" s="279"/>
      <c r="C71" s="279"/>
      <c r="D71" s="279"/>
      <c r="E71" s="279"/>
      <c r="F71" s="279"/>
      <c r="G71" s="279"/>
    </row>
    <row r="72" spans="2:7" x14ac:dyDescent="0.2">
      <c r="B72" s="279"/>
      <c r="C72" s="279"/>
      <c r="D72" s="279"/>
      <c r="E72" s="279"/>
      <c r="F72" s="279"/>
      <c r="G72" s="279"/>
    </row>
    <row r="73" spans="2:7" x14ac:dyDescent="0.2">
      <c r="B73" s="279"/>
      <c r="C73" s="279"/>
      <c r="D73" s="279"/>
      <c r="E73" s="279"/>
      <c r="F73" s="279"/>
      <c r="G73" s="279"/>
    </row>
    <row r="74" spans="2:7" x14ac:dyDescent="0.2">
      <c r="B74" s="279"/>
      <c r="C74" s="279"/>
      <c r="D74" s="279"/>
      <c r="E74" s="279"/>
      <c r="F74" s="279"/>
      <c r="G74" s="279"/>
    </row>
    <row r="75" spans="2:7" x14ac:dyDescent="0.2">
      <c r="B75" s="279"/>
      <c r="C75" s="279"/>
      <c r="D75" s="279"/>
      <c r="E75" s="279"/>
      <c r="F75" s="279"/>
      <c r="G75" s="279"/>
    </row>
    <row r="76" spans="2:7" x14ac:dyDescent="0.2">
      <c r="B76" s="279"/>
      <c r="C76" s="279"/>
      <c r="D76" s="279"/>
      <c r="E76" s="279"/>
      <c r="F76" s="279"/>
      <c r="G76" s="279"/>
    </row>
  </sheetData>
  <mergeCells count="27">
    <mergeCell ref="B5:G5"/>
    <mergeCell ref="B6:G6"/>
    <mergeCell ref="B9:B10"/>
    <mergeCell ref="C9:C10"/>
    <mergeCell ref="D9:D10"/>
    <mergeCell ref="E9:E10"/>
    <mergeCell ref="F9:F10"/>
    <mergeCell ref="G9:G10"/>
    <mergeCell ref="G12:G13"/>
    <mergeCell ref="B26:B27"/>
    <mergeCell ref="C26:C27"/>
    <mergeCell ref="D26:D27"/>
    <mergeCell ref="E26:E27"/>
    <mergeCell ref="F26:F27"/>
    <mergeCell ref="G26:G27"/>
    <mergeCell ref="B12:B13"/>
    <mergeCell ref="C12:C13"/>
    <mergeCell ref="D12:D13"/>
    <mergeCell ref="E12:E13"/>
    <mergeCell ref="F12:F13"/>
    <mergeCell ref="B42:G43"/>
    <mergeCell ref="B33:B34"/>
    <mergeCell ref="C33:C34"/>
    <mergeCell ref="D33:D34"/>
    <mergeCell ref="E33:E34"/>
    <mergeCell ref="F33:F34"/>
    <mergeCell ref="G33:G34"/>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A67" sqref="A67:G67"/>
    </sheetView>
  </sheetViews>
  <sheetFormatPr defaultRowHeight="12.75" x14ac:dyDescent="0.2"/>
  <cols>
    <col min="1" max="1" width="6.28515625" customWidth="1"/>
    <col min="2" max="2" width="25.28515625" customWidth="1"/>
    <col min="3" max="3" width="7" customWidth="1"/>
    <col min="4" max="4" width="8" customWidth="1"/>
    <col min="5" max="5" width="7.7109375" customWidth="1"/>
    <col min="6" max="6" width="8.28515625" customWidth="1"/>
    <col min="7" max="7" width="22.5703125" customWidth="1"/>
    <col min="8" max="8" width="4.7109375" hidden="1" customWidth="1"/>
  </cols>
  <sheetData>
    <row r="1" spans="1:8" ht="12.75" customHeight="1" x14ac:dyDescent="0.2">
      <c r="A1" s="448"/>
      <c r="B1" s="449"/>
      <c r="C1" s="449"/>
      <c r="D1" s="449"/>
      <c r="E1" s="449"/>
      <c r="F1" s="449"/>
      <c r="G1" s="449"/>
      <c r="H1" s="449"/>
    </row>
    <row r="2" spans="1:8" x14ac:dyDescent="0.2">
      <c r="A2" s="849" t="s">
        <v>835</v>
      </c>
      <c r="B2" s="849"/>
      <c r="C2" s="849"/>
      <c r="D2" s="849"/>
      <c r="E2" s="849"/>
      <c r="F2" s="849"/>
      <c r="G2" s="849"/>
      <c r="H2" s="849"/>
    </row>
    <row r="3" spans="1:8" ht="12.75" customHeight="1" x14ac:dyDescent="0.2">
      <c r="A3" s="450"/>
      <c r="B3" s="450"/>
      <c r="C3" s="450"/>
      <c r="D3" s="450"/>
      <c r="E3" s="509"/>
      <c r="F3" s="509"/>
      <c r="G3" s="450"/>
      <c r="H3" s="450"/>
    </row>
    <row r="4" spans="1:8" ht="12.75" customHeight="1" x14ac:dyDescent="0.2">
      <c r="A4" s="450"/>
      <c r="B4" s="450"/>
      <c r="C4" s="450"/>
      <c r="D4" s="450"/>
      <c r="E4" s="450"/>
      <c r="F4" s="450"/>
      <c r="G4" s="450"/>
      <c r="H4" s="450"/>
    </row>
    <row r="5" spans="1:8" ht="12.75" customHeight="1" thickBot="1" x14ac:dyDescent="0.25">
      <c r="A5" s="450"/>
      <c r="B5" s="450"/>
      <c r="C5" s="450"/>
      <c r="D5" s="450"/>
      <c r="E5" s="450"/>
      <c r="F5" s="450"/>
      <c r="G5" s="450"/>
      <c r="H5" s="510" t="s">
        <v>287</v>
      </c>
    </row>
    <row r="6" spans="1:8" ht="12.75" customHeight="1" x14ac:dyDescent="0.2">
      <c r="A6" s="850" t="s">
        <v>91</v>
      </c>
      <c r="B6" s="852" t="s">
        <v>0</v>
      </c>
      <c r="C6" s="852" t="s">
        <v>102</v>
      </c>
      <c r="D6" s="855" t="s">
        <v>836</v>
      </c>
      <c r="E6" s="855" t="s">
        <v>837</v>
      </c>
      <c r="F6" s="857" t="s">
        <v>838</v>
      </c>
      <c r="G6" s="858"/>
      <c r="H6" s="859" t="s">
        <v>839</v>
      </c>
    </row>
    <row r="7" spans="1:8" ht="12.75" customHeight="1" thickBot="1" x14ac:dyDescent="0.25">
      <c r="A7" s="851"/>
      <c r="B7" s="853"/>
      <c r="C7" s="854"/>
      <c r="D7" s="856"/>
      <c r="E7" s="856"/>
      <c r="F7" s="511" t="s">
        <v>1</v>
      </c>
      <c r="G7" s="512" t="s">
        <v>64</v>
      </c>
      <c r="H7" s="860"/>
    </row>
    <row r="8" spans="1:8" x14ac:dyDescent="0.2">
      <c r="A8" s="513">
        <v>1</v>
      </c>
      <c r="B8" s="514">
        <v>2</v>
      </c>
      <c r="C8" s="514">
        <v>3</v>
      </c>
      <c r="D8" s="514">
        <v>4</v>
      </c>
      <c r="E8" s="514">
        <v>5</v>
      </c>
      <c r="F8" s="514">
        <v>6</v>
      </c>
      <c r="G8" s="514">
        <v>7</v>
      </c>
      <c r="H8" s="515">
        <v>8</v>
      </c>
    </row>
    <row r="9" spans="1:8" ht="21.75" x14ac:dyDescent="0.2">
      <c r="A9" s="516"/>
      <c r="B9" s="517" t="s">
        <v>206</v>
      </c>
      <c r="C9" s="518"/>
      <c r="D9" s="519"/>
      <c r="E9" s="519"/>
      <c r="F9" s="519"/>
      <c r="G9" s="519"/>
      <c r="H9" s="520"/>
    </row>
    <row r="10" spans="1:8" ht="12.75" customHeight="1" x14ac:dyDescent="0.2">
      <c r="A10" s="521" t="s">
        <v>207</v>
      </c>
      <c r="B10" s="522" t="s">
        <v>208</v>
      </c>
      <c r="C10" s="523">
        <v>1001</v>
      </c>
      <c r="D10" s="559">
        <v>100697</v>
      </c>
      <c r="E10" s="559">
        <v>132917</v>
      </c>
      <c r="F10" s="559">
        <v>28558</v>
      </c>
      <c r="G10" s="524"/>
      <c r="H10" s="525">
        <f>ABS(G10/F10)</f>
        <v>0</v>
      </c>
    </row>
    <row r="11" spans="1:8" ht="45" customHeight="1" x14ac:dyDescent="0.2">
      <c r="A11" s="516">
        <v>60</v>
      </c>
      <c r="B11" s="517" t="s">
        <v>209</v>
      </c>
      <c r="C11" s="526">
        <v>1002</v>
      </c>
      <c r="D11" s="559"/>
      <c r="E11" s="560"/>
      <c r="F11" s="560"/>
      <c r="G11" s="527"/>
      <c r="H11" s="525"/>
    </row>
    <row r="12" spans="1:8" ht="45" customHeight="1" x14ac:dyDescent="0.2">
      <c r="A12" s="528">
        <v>600</v>
      </c>
      <c r="B12" s="529" t="s">
        <v>210</v>
      </c>
      <c r="C12" s="530">
        <v>1003</v>
      </c>
      <c r="D12" s="559"/>
      <c r="E12" s="560"/>
      <c r="F12" s="560"/>
      <c r="G12" s="527"/>
      <c r="H12" s="525"/>
    </row>
    <row r="13" spans="1:8" ht="45" customHeight="1" x14ac:dyDescent="0.2">
      <c r="A13" s="528">
        <v>601</v>
      </c>
      <c r="B13" s="529" t="s">
        <v>211</v>
      </c>
      <c r="C13" s="530">
        <v>1004</v>
      </c>
      <c r="D13" s="561"/>
      <c r="E13" s="560"/>
      <c r="F13" s="560"/>
      <c r="G13" s="527"/>
      <c r="H13" s="525"/>
    </row>
    <row r="14" spans="1:8" ht="45" customHeight="1" x14ac:dyDescent="0.2">
      <c r="A14" s="528">
        <v>602</v>
      </c>
      <c r="B14" s="529" t="s">
        <v>212</v>
      </c>
      <c r="C14" s="530">
        <v>1005</v>
      </c>
      <c r="D14" s="561"/>
      <c r="E14" s="560"/>
      <c r="F14" s="560"/>
      <c r="G14" s="527"/>
      <c r="H14" s="525"/>
    </row>
    <row r="15" spans="1:8" ht="45" customHeight="1" x14ac:dyDescent="0.2">
      <c r="A15" s="528">
        <v>603</v>
      </c>
      <c r="B15" s="529" t="s">
        <v>213</v>
      </c>
      <c r="C15" s="530">
        <v>1006</v>
      </c>
      <c r="D15" s="559"/>
      <c r="E15" s="560"/>
      <c r="F15" s="560"/>
      <c r="G15" s="527"/>
      <c r="H15" s="525"/>
    </row>
    <row r="16" spans="1:8" ht="22.5" x14ac:dyDescent="0.2">
      <c r="A16" s="528">
        <v>604</v>
      </c>
      <c r="B16" s="529" t="s">
        <v>214</v>
      </c>
      <c r="C16" s="530">
        <v>1007</v>
      </c>
      <c r="D16" s="559"/>
      <c r="E16" s="560"/>
      <c r="F16" s="560"/>
      <c r="G16" s="527"/>
      <c r="H16" s="525"/>
    </row>
    <row r="17" spans="1:8" ht="22.5" x14ac:dyDescent="0.2">
      <c r="A17" s="528">
        <v>605</v>
      </c>
      <c r="B17" s="529" t="s">
        <v>215</v>
      </c>
      <c r="C17" s="530">
        <v>1008</v>
      </c>
      <c r="D17" s="559"/>
      <c r="E17" s="560"/>
      <c r="F17" s="560"/>
      <c r="G17" s="527"/>
      <c r="H17" s="525"/>
    </row>
    <row r="18" spans="1:8" ht="56.25" customHeight="1" x14ac:dyDescent="0.2">
      <c r="A18" s="516">
        <v>61</v>
      </c>
      <c r="B18" s="517" t="s">
        <v>216</v>
      </c>
      <c r="C18" s="526">
        <v>1009</v>
      </c>
      <c r="D18" s="559">
        <v>91697</v>
      </c>
      <c r="E18" s="560">
        <v>114917</v>
      </c>
      <c r="F18" s="560">
        <v>28558</v>
      </c>
      <c r="G18" s="527"/>
      <c r="H18" s="525">
        <f t="shared" ref="H18:H75" si="0">ABS(G18/F18)</f>
        <v>0</v>
      </c>
    </row>
    <row r="19" spans="1:8" ht="56.25" customHeight="1" x14ac:dyDescent="0.2">
      <c r="A19" s="528">
        <v>610</v>
      </c>
      <c r="B19" s="529" t="s">
        <v>217</v>
      </c>
      <c r="C19" s="530">
        <v>1010</v>
      </c>
      <c r="D19" s="559"/>
      <c r="E19" s="560"/>
      <c r="F19" s="560"/>
      <c r="G19" s="527"/>
      <c r="H19" s="525"/>
    </row>
    <row r="20" spans="1:8" ht="56.25" customHeight="1" x14ac:dyDescent="0.2">
      <c r="A20" s="528">
        <v>611</v>
      </c>
      <c r="B20" s="529" t="s">
        <v>218</v>
      </c>
      <c r="C20" s="530">
        <v>1011</v>
      </c>
      <c r="D20" s="559"/>
      <c r="E20" s="560"/>
      <c r="F20" s="560"/>
      <c r="G20" s="527"/>
      <c r="H20" s="525"/>
    </row>
    <row r="21" spans="1:8" ht="56.25" customHeight="1" x14ac:dyDescent="0.2">
      <c r="A21" s="528">
        <v>612</v>
      </c>
      <c r="B21" s="529" t="s">
        <v>219</v>
      </c>
      <c r="C21" s="530">
        <v>1012</v>
      </c>
      <c r="D21" s="559"/>
      <c r="E21" s="560"/>
      <c r="F21" s="560"/>
      <c r="G21" s="527"/>
      <c r="H21" s="525"/>
    </row>
    <row r="22" spans="1:8" ht="56.25" customHeight="1" x14ac:dyDescent="0.2">
      <c r="A22" s="528">
        <v>613</v>
      </c>
      <c r="B22" s="529" t="s">
        <v>220</v>
      </c>
      <c r="C22" s="530">
        <v>1013</v>
      </c>
      <c r="D22" s="559"/>
      <c r="E22" s="560"/>
      <c r="F22" s="560"/>
      <c r="G22" s="527"/>
      <c r="H22" s="525"/>
    </row>
    <row r="23" spans="1:8" ht="33.75" customHeight="1" x14ac:dyDescent="0.2">
      <c r="A23" s="528">
        <v>614</v>
      </c>
      <c r="B23" s="529" t="s">
        <v>221</v>
      </c>
      <c r="C23" s="530">
        <v>1014</v>
      </c>
      <c r="D23" s="559">
        <v>91697</v>
      </c>
      <c r="E23" s="560">
        <v>114917</v>
      </c>
      <c r="F23" s="560">
        <v>28558</v>
      </c>
      <c r="G23" s="527"/>
      <c r="H23" s="525">
        <f t="shared" si="0"/>
        <v>0</v>
      </c>
    </row>
    <row r="24" spans="1:8" ht="45" customHeight="1" x14ac:dyDescent="0.2">
      <c r="A24" s="528">
        <v>615</v>
      </c>
      <c r="B24" s="529" t="s">
        <v>222</v>
      </c>
      <c r="C24" s="530">
        <v>1015</v>
      </c>
      <c r="D24" s="562"/>
      <c r="E24" s="560"/>
      <c r="F24" s="560"/>
      <c r="G24" s="527"/>
      <c r="H24" s="525"/>
    </row>
    <row r="25" spans="1:8" ht="45" customHeight="1" x14ac:dyDescent="0.2">
      <c r="A25" s="528">
        <v>64</v>
      </c>
      <c r="B25" s="517" t="s">
        <v>223</v>
      </c>
      <c r="C25" s="526">
        <v>1016</v>
      </c>
      <c r="D25" s="559">
        <v>9000</v>
      </c>
      <c r="E25" s="560">
        <v>18000</v>
      </c>
      <c r="F25" s="560">
        <v>0</v>
      </c>
      <c r="G25" s="527"/>
      <c r="H25" s="525" t="e">
        <f t="shared" si="0"/>
        <v>#DIV/0!</v>
      </c>
    </row>
    <row r="26" spans="1:8" ht="21.75" x14ac:dyDescent="0.2">
      <c r="A26" s="528">
        <v>65</v>
      </c>
      <c r="B26" s="517" t="s">
        <v>224</v>
      </c>
      <c r="C26" s="530">
        <v>1017</v>
      </c>
      <c r="D26" s="559"/>
      <c r="E26" s="563"/>
      <c r="F26" s="563"/>
      <c r="G26" s="527"/>
      <c r="H26" s="525"/>
    </row>
    <row r="27" spans="1:8" ht="21.75" x14ac:dyDescent="0.2">
      <c r="A27" s="516"/>
      <c r="B27" s="517" t="s">
        <v>225</v>
      </c>
      <c r="C27" s="532"/>
      <c r="D27" s="559"/>
      <c r="E27" s="563"/>
      <c r="F27" s="563"/>
      <c r="G27" s="527"/>
      <c r="H27" s="525"/>
    </row>
    <row r="28" spans="1:8" ht="56.25" customHeight="1" x14ac:dyDescent="0.2">
      <c r="A28" s="521" t="s">
        <v>226</v>
      </c>
      <c r="B28" s="522" t="s">
        <v>227</v>
      </c>
      <c r="C28" s="523">
        <v>1018</v>
      </c>
      <c r="D28" s="562">
        <v>98492</v>
      </c>
      <c r="E28" s="564">
        <v>131868</v>
      </c>
      <c r="F28" s="564">
        <v>27993</v>
      </c>
      <c r="G28" s="531"/>
      <c r="H28" s="533">
        <f t="shared" si="0"/>
        <v>0</v>
      </c>
    </row>
    <row r="29" spans="1:8" ht="22.5" x14ac:dyDescent="0.2">
      <c r="A29" s="528">
        <v>50</v>
      </c>
      <c r="B29" s="529" t="s">
        <v>228</v>
      </c>
      <c r="C29" s="530">
        <v>1019</v>
      </c>
      <c r="D29" s="559"/>
      <c r="E29" s="560"/>
      <c r="F29" s="560"/>
      <c r="G29" s="527"/>
      <c r="H29" s="525"/>
    </row>
    <row r="30" spans="1:8" ht="33.75" x14ac:dyDescent="0.2">
      <c r="A30" s="528">
        <v>62</v>
      </c>
      <c r="B30" s="529" t="s">
        <v>229</v>
      </c>
      <c r="C30" s="534">
        <v>1020</v>
      </c>
      <c r="D30" s="562"/>
      <c r="E30" s="560"/>
      <c r="F30" s="560"/>
      <c r="G30" s="527"/>
      <c r="H30" s="525"/>
    </row>
    <row r="31" spans="1:8" ht="67.5" customHeight="1" x14ac:dyDescent="0.2">
      <c r="A31" s="528">
        <v>630</v>
      </c>
      <c r="B31" s="529" t="s">
        <v>230</v>
      </c>
      <c r="C31" s="530">
        <v>1021</v>
      </c>
      <c r="D31" s="562"/>
      <c r="E31" s="560"/>
      <c r="F31" s="560"/>
      <c r="G31" s="527"/>
      <c r="H31" s="525"/>
    </row>
    <row r="32" spans="1:8" ht="67.5" customHeight="1" x14ac:dyDescent="0.2">
      <c r="A32" s="528">
        <v>631</v>
      </c>
      <c r="B32" s="529" t="s">
        <v>231</v>
      </c>
      <c r="C32" s="534">
        <v>1022</v>
      </c>
      <c r="D32" s="575"/>
      <c r="E32" s="576"/>
      <c r="F32" s="576"/>
      <c r="G32" s="576"/>
      <c r="H32" s="525"/>
    </row>
    <row r="33" spans="1:8" ht="22.5" customHeight="1" x14ac:dyDescent="0.2">
      <c r="A33" s="528" t="s">
        <v>232</v>
      </c>
      <c r="B33" s="529" t="s">
        <v>233</v>
      </c>
      <c r="C33" s="534">
        <v>1023</v>
      </c>
      <c r="D33" s="559">
        <v>25426</v>
      </c>
      <c r="E33" s="560">
        <v>34490</v>
      </c>
      <c r="F33" s="560">
        <v>5030</v>
      </c>
      <c r="G33" s="527"/>
      <c r="H33" s="525">
        <f t="shared" si="0"/>
        <v>0</v>
      </c>
    </row>
    <row r="34" spans="1:8" ht="22.5" x14ac:dyDescent="0.2">
      <c r="A34" s="528">
        <v>513</v>
      </c>
      <c r="B34" s="529" t="s">
        <v>234</v>
      </c>
      <c r="C34" s="534">
        <v>1024</v>
      </c>
      <c r="D34" s="559">
        <v>10072</v>
      </c>
      <c r="E34" s="560">
        <v>16000</v>
      </c>
      <c r="F34" s="560">
        <v>3500</v>
      </c>
      <c r="G34" s="527"/>
      <c r="H34" s="525">
        <f t="shared" si="0"/>
        <v>0</v>
      </c>
    </row>
    <row r="35" spans="1:8" ht="45" customHeight="1" x14ac:dyDescent="0.2">
      <c r="A35" s="528">
        <v>52</v>
      </c>
      <c r="B35" s="529" t="s">
        <v>235</v>
      </c>
      <c r="C35" s="534">
        <v>1025</v>
      </c>
      <c r="D35" s="559">
        <v>44023</v>
      </c>
      <c r="E35" s="560">
        <v>53392</v>
      </c>
      <c r="F35" s="560">
        <v>13118</v>
      </c>
      <c r="G35" s="524"/>
      <c r="H35" s="525">
        <f t="shared" si="0"/>
        <v>0</v>
      </c>
    </row>
    <row r="36" spans="1:8" ht="22.5" x14ac:dyDescent="0.2">
      <c r="A36" s="528">
        <v>53</v>
      </c>
      <c r="B36" s="529" t="s">
        <v>236</v>
      </c>
      <c r="C36" s="534">
        <v>1026</v>
      </c>
      <c r="D36" s="559">
        <v>11065</v>
      </c>
      <c r="E36" s="560">
        <v>18750</v>
      </c>
      <c r="F36" s="560">
        <v>4130</v>
      </c>
      <c r="G36" s="524"/>
      <c r="H36" s="525">
        <f t="shared" si="0"/>
        <v>0</v>
      </c>
    </row>
    <row r="37" spans="1:8" ht="22.5" x14ac:dyDescent="0.2">
      <c r="A37" s="528">
        <v>540</v>
      </c>
      <c r="B37" s="529" t="s">
        <v>237</v>
      </c>
      <c r="C37" s="534">
        <v>1027</v>
      </c>
      <c r="D37" s="559">
        <v>4154</v>
      </c>
      <c r="E37" s="560">
        <v>5321</v>
      </c>
      <c r="F37" s="560">
        <v>1306</v>
      </c>
      <c r="G37" s="524"/>
      <c r="H37" s="525">
        <f t="shared" si="0"/>
        <v>0</v>
      </c>
    </row>
    <row r="38" spans="1:8" ht="33.75" customHeight="1" x14ac:dyDescent="0.2">
      <c r="A38" s="528" t="s">
        <v>238</v>
      </c>
      <c r="B38" s="529" t="s">
        <v>239</v>
      </c>
      <c r="C38" s="534">
        <v>1028</v>
      </c>
      <c r="D38" s="559">
        <v>2003</v>
      </c>
      <c r="E38" s="565">
        <v>1135</v>
      </c>
      <c r="F38" s="565">
        <v>279</v>
      </c>
      <c r="G38" s="524"/>
      <c r="H38" s="525">
        <f t="shared" si="0"/>
        <v>0</v>
      </c>
    </row>
    <row r="39" spans="1:8" ht="22.5" x14ac:dyDescent="0.2">
      <c r="A39" s="528">
        <v>55</v>
      </c>
      <c r="B39" s="529" t="s">
        <v>240</v>
      </c>
      <c r="C39" s="534">
        <v>1029</v>
      </c>
      <c r="D39" s="566">
        <v>1749</v>
      </c>
      <c r="E39" s="567">
        <v>2780</v>
      </c>
      <c r="F39" s="567">
        <v>630</v>
      </c>
      <c r="G39" s="536"/>
      <c r="H39" s="525">
        <f t="shared" si="0"/>
        <v>0</v>
      </c>
    </row>
    <row r="40" spans="1:8" ht="21.75" x14ac:dyDescent="0.2">
      <c r="A40" s="521"/>
      <c r="B40" s="537" t="s">
        <v>241</v>
      </c>
      <c r="C40" s="523">
        <v>1030</v>
      </c>
      <c r="D40" s="568">
        <v>2205</v>
      </c>
      <c r="E40" s="569">
        <v>1049</v>
      </c>
      <c r="F40" s="569">
        <v>565</v>
      </c>
      <c r="G40" s="538"/>
      <c r="H40" s="533">
        <f t="shared" si="0"/>
        <v>0</v>
      </c>
    </row>
    <row r="41" spans="1:8" ht="21.75" x14ac:dyDescent="0.2">
      <c r="A41" s="521"/>
      <c r="B41" s="537" t="s">
        <v>242</v>
      </c>
      <c r="C41" s="523">
        <v>1031</v>
      </c>
      <c r="D41" s="568"/>
      <c r="E41" s="569"/>
      <c r="F41" s="569"/>
      <c r="G41" s="540"/>
      <c r="H41" s="525"/>
    </row>
    <row r="42" spans="1:8" ht="33.75" customHeight="1" x14ac:dyDescent="0.2">
      <c r="A42" s="521">
        <v>66</v>
      </c>
      <c r="B42" s="537" t="s">
        <v>243</v>
      </c>
      <c r="C42" s="523">
        <v>1032</v>
      </c>
      <c r="D42" s="568"/>
      <c r="E42" s="569"/>
      <c r="F42" s="569"/>
      <c r="G42" s="539"/>
      <c r="H42" s="525"/>
    </row>
    <row r="43" spans="1:8" ht="53.25" x14ac:dyDescent="0.2">
      <c r="A43" s="516" t="s">
        <v>244</v>
      </c>
      <c r="B43" s="517" t="s">
        <v>245</v>
      </c>
      <c r="C43" s="526">
        <v>1033</v>
      </c>
      <c r="D43" s="566"/>
      <c r="E43" s="570"/>
      <c r="F43" s="570"/>
      <c r="G43" s="541"/>
      <c r="H43" s="525"/>
    </row>
    <row r="44" spans="1:8" ht="33.75" x14ac:dyDescent="0.2">
      <c r="A44" s="528">
        <v>660</v>
      </c>
      <c r="B44" s="529" t="s">
        <v>246</v>
      </c>
      <c r="C44" s="530">
        <v>1034</v>
      </c>
      <c r="D44" s="566"/>
      <c r="E44" s="570"/>
      <c r="F44" s="570"/>
      <c r="G44" s="541"/>
      <c r="H44" s="525"/>
    </row>
    <row r="45" spans="1:8" ht="33.75" customHeight="1" x14ac:dyDescent="0.2">
      <c r="A45" s="528">
        <v>661</v>
      </c>
      <c r="B45" s="529" t="s">
        <v>247</v>
      </c>
      <c r="C45" s="530">
        <v>1035</v>
      </c>
      <c r="D45" s="566"/>
      <c r="E45" s="571"/>
      <c r="F45" s="571"/>
      <c r="G45" s="541"/>
      <c r="H45" s="525"/>
    </row>
    <row r="46" spans="1:8" ht="45" customHeight="1" x14ac:dyDescent="0.2">
      <c r="A46" s="528">
        <v>665</v>
      </c>
      <c r="B46" s="529" t="s">
        <v>248</v>
      </c>
      <c r="C46" s="534">
        <v>1036</v>
      </c>
      <c r="D46" s="566"/>
      <c r="E46" s="570"/>
      <c r="F46" s="570"/>
      <c r="G46" s="541"/>
      <c r="H46" s="525"/>
    </row>
    <row r="47" spans="1:8" ht="22.5" customHeight="1" x14ac:dyDescent="0.2">
      <c r="A47" s="528">
        <v>669</v>
      </c>
      <c r="B47" s="529" t="s">
        <v>249</v>
      </c>
      <c r="C47" s="534">
        <v>1037</v>
      </c>
      <c r="D47" s="566"/>
      <c r="E47" s="570"/>
      <c r="F47" s="570"/>
      <c r="G47" s="541"/>
      <c r="H47" s="525"/>
    </row>
    <row r="48" spans="1:8" ht="33.75" customHeight="1" x14ac:dyDescent="0.2">
      <c r="A48" s="516">
        <v>662</v>
      </c>
      <c r="B48" s="517" t="s">
        <v>250</v>
      </c>
      <c r="C48" s="518">
        <v>1038</v>
      </c>
      <c r="D48" s="566"/>
      <c r="E48" s="570"/>
      <c r="F48" s="570"/>
      <c r="G48" s="541"/>
      <c r="H48" s="525"/>
    </row>
    <row r="49" spans="1:8" ht="56.25" customHeight="1" x14ac:dyDescent="0.2">
      <c r="A49" s="516" t="s">
        <v>251</v>
      </c>
      <c r="B49" s="517" t="s">
        <v>252</v>
      </c>
      <c r="C49" s="518">
        <v>1039</v>
      </c>
      <c r="D49" s="566"/>
      <c r="E49" s="565"/>
      <c r="F49" s="565"/>
      <c r="G49" s="535"/>
      <c r="H49" s="525"/>
    </row>
    <row r="50" spans="1:8" ht="33.75" customHeight="1" x14ac:dyDescent="0.2">
      <c r="A50" s="521">
        <v>56</v>
      </c>
      <c r="B50" s="522" t="s">
        <v>253</v>
      </c>
      <c r="C50" s="523">
        <v>1040</v>
      </c>
      <c r="D50" s="568">
        <v>480</v>
      </c>
      <c r="E50" s="569">
        <v>724</v>
      </c>
      <c r="F50" s="569">
        <v>179</v>
      </c>
      <c r="G50" s="539"/>
      <c r="H50" s="533">
        <f t="shared" si="0"/>
        <v>0</v>
      </c>
    </row>
    <row r="51" spans="1:8" ht="78.75" customHeight="1" x14ac:dyDescent="0.2">
      <c r="A51" s="516" t="s">
        <v>254</v>
      </c>
      <c r="B51" s="522" t="s">
        <v>673</v>
      </c>
      <c r="C51" s="518">
        <v>1041</v>
      </c>
      <c r="D51" s="566">
        <v>6</v>
      </c>
      <c r="E51" s="570"/>
      <c r="F51" s="570"/>
      <c r="G51" s="536"/>
      <c r="H51" s="525"/>
    </row>
    <row r="52" spans="1:8" ht="33.75" x14ac:dyDescent="0.2">
      <c r="A52" s="528">
        <v>560</v>
      </c>
      <c r="B52" s="529" t="s">
        <v>255</v>
      </c>
      <c r="C52" s="530">
        <v>1042</v>
      </c>
      <c r="D52" s="566"/>
      <c r="E52" s="570"/>
      <c r="F52" s="570"/>
      <c r="G52" s="541"/>
      <c r="H52" s="525"/>
    </row>
    <row r="53" spans="1:8" ht="33.75" x14ac:dyDescent="0.2">
      <c r="A53" s="528">
        <v>561</v>
      </c>
      <c r="B53" s="529" t="s">
        <v>256</v>
      </c>
      <c r="C53" s="530">
        <v>1043</v>
      </c>
      <c r="D53" s="566"/>
      <c r="E53" s="570"/>
      <c r="F53" s="570"/>
      <c r="G53" s="541"/>
      <c r="H53" s="525"/>
    </row>
    <row r="54" spans="1:8" ht="45" customHeight="1" x14ac:dyDescent="0.2">
      <c r="A54" s="528">
        <v>565</v>
      </c>
      <c r="B54" s="529" t="s">
        <v>257</v>
      </c>
      <c r="C54" s="530">
        <v>1044</v>
      </c>
      <c r="D54" s="566"/>
      <c r="E54" s="570"/>
      <c r="F54" s="570"/>
      <c r="G54" s="541"/>
      <c r="H54" s="525"/>
    </row>
    <row r="55" spans="1:8" ht="22.5" x14ac:dyDescent="0.2">
      <c r="A55" s="528" t="s">
        <v>258</v>
      </c>
      <c r="B55" s="529" t="s">
        <v>259</v>
      </c>
      <c r="C55" s="534">
        <v>1045</v>
      </c>
      <c r="D55" s="566">
        <v>6</v>
      </c>
      <c r="E55" s="570"/>
      <c r="F55" s="570"/>
      <c r="G55" s="541"/>
      <c r="H55" s="525"/>
    </row>
    <row r="56" spans="1:8" ht="33.75" customHeight="1" x14ac:dyDescent="0.2">
      <c r="A56" s="528">
        <v>562</v>
      </c>
      <c r="B56" s="517" t="s">
        <v>260</v>
      </c>
      <c r="C56" s="518">
        <v>1046</v>
      </c>
      <c r="D56" s="566">
        <v>474</v>
      </c>
      <c r="E56" s="570">
        <v>724</v>
      </c>
      <c r="F56" s="570">
        <v>179</v>
      </c>
      <c r="G56" s="541"/>
      <c r="H56" s="525">
        <f t="shared" si="0"/>
        <v>0</v>
      </c>
    </row>
    <row r="57" spans="1:8" ht="56.25" customHeight="1" x14ac:dyDescent="0.2">
      <c r="A57" s="516" t="s">
        <v>261</v>
      </c>
      <c r="B57" s="517" t="s">
        <v>262</v>
      </c>
      <c r="C57" s="518">
        <v>1047</v>
      </c>
      <c r="D57" s="566"/>
      <c r="E57" s="570"/>
      <c r="F57" s="570"/>
      <c r="G57" s="541"/>
      <c r="H57" s="525"/>
    </row>
    <row r="58" spans="1:8" ht="33.75" customHeight="1" x14ac:dyDescent="0.2">
      <c r="A58" s="521"/>
      <c r="B58" s="537" t="s">
        <v>263</v>
      </c>
      <c r="C58" s="523">
        <v>1048</v>
      </c>
      <c r="D58" s="568"/>
      <c r="E58" s="569"/>
      <c r="F58" s="569"/>
      <c r="G58" s="539"/>
      <c r="H58" s="525"/>
    </row>
    <row r="59" spans="1:8" ht="12.75" customHeight="1" x14ac:dyDescent="0.2">
      <c r="A59" s="521"/>
      <c r="B59" s="522" t="s">
        <v>264</v>
      </c>
      <c r="C59" s="523">
        <v>1049</v>
      </c>
      <c r="D59" s="568">
        <v>480</v>
      </c>
      <c r="E59" s="569">
        <v>724</v>
      </c>
      <c r="F59" s="569">
        <v>179</v>
      </c>
      <c r="G59" s="539"/>
      <c r="H59" s="533">
        <f t="shared" si="0"/>
        <v>0</v>
      </c>
    </row>
    <row r="60" spans="1:8" ht="67.5" x14ac:dyDescent="0.2">
      <c r="A60" s="528" t="s">
        <v>265</v>
      </c>
      <c r="B60" s="529" t="s">
        <v>266</v>
      </c>
      <c r="C60" s="534">
        <v>1050</v>
      </c>
      <c r="D60" s="566"/>
      <c r="E60" s="570"/>
      <c r="F60" s="570"/>
      <c r="G60" s="541"/>
      <c r="H60" s="525"/>
    </row>
    <row r="61" spans="1:8" ht="67.5" x14ac:dyDescent="0.2">
      <c r="A61" s="528" t="s">
        <v>267</v>
      </c>
      <c r="B61" s="529" t="s">
        <v>268</v>
      </c>
      <c r="C61" s="530">
        <v>1051</v>
      </c>
      <c r="D61" s="566">
        <v>18</v>
      </c>
      <c r="E61" s="570"/>
      <c r="F61" s="570"/>
      <c r="G61" s="541"/>
      <c r="H61" s="525"/>
    </row>
    <row r="62" spans="1:8" ht="33.75" customHeight="1" x14ac:dyDescent="0.2">
      <c r="A62" s="521" t="s">
        <v>269</v>
      </c>
      <c r="B62" s="522" t="s">
        <v>270</v>
      </c>
      <c r="C62" s="523">
        <v>1052</v>
      </c>
      <c r="D62" s="566">
        <v>215</v>
      </c>
      <c r="E62" s="572">
        <v>1000</v>
      </c>
      <c r="F62" s="572">
        <v>250</v>
      </c>
      <c r="G62" s="543"/>
      <c r="H62" s="525">
        <f t="shared" si="0"/>
        <v>0</v>
      </c>
    </row>
    <row r="63" spans="1:8" ht="33.75" customHeight="1" x14ac:dyDescent="0.2">
      <c r="A63" s="521" t="s">
        <v>271</v>
      </c>
      <c r="B63" s="537" t="s">
        <v>272</v>
      </c>
      <c r="C63" s="523">
        <v>1053</v>
      </c>
      <c r="D63" s="566">
        <v>372</v>
      </c>
      <c r="E63" s="572">
        <v>775</v>
      </c>
      <c r="F63" s="572">
        <v>92</v>
      </c>
      <c r="G63" s="543"/>
      <c r="H63" s="525">
        <f t="shared" si="0"/>
        <v>0</v>
      </c>
    </row>
    <row r="64" spans="1:8" ht="67.5" customHeight="1" x14ac:dyDescent="0.2">
      <c r="A64" s="544"/>
      <c r="B64" s="545" t="s">
        <v>273</v>
      </c>
      <c r="C64" s="530">
        <v>1054</v>
      </c>
      <c r="D64" s="568">
        <v>1550</v>
      </c>
      <c r="E64" s="568">
        <v>550</v>
      </c>
      <c r="F64" s="568">
        <v>544</v>
      </c>
      <c r="G64" s="538"/>
      <c r="H64" s="533">
        <f t="shared" si="0"/>
        <v>0</v>
      </c>
    </row>
    <row r="65" spans="1:8" ht="67.5" customHeight="1" x14ac:dyDescent="0.2">
      <c r="A65" s="544"/>
      <c r="B65" s="545" t="s">
        <v>274</v>
      </c>
      <c r="C65" s="530">
        <v>1055</v>
      </c>
      <c r="D65" s="566"/>
      <c r="E65" s="566"/>
      <c r="F65" s="566"/>
      <c r="G65" s="538"/>
      <c r="H65" s="525"/>
    </row>
    <row r="66" spans="1:8" ht="90" x14ac:dyDescent="0.2">
      <c r="A66" s="528" t="s">
        <v>148</v>
      </c>
      <c r="B66" s="529" t="s">
        <v>275</v>
      </c>
      <c r="C66" s="534">
        <v>1056</v>
      </c>
      <c r="D66" s="566"/>
      <c r="E66" s="570"/>
      <c r="F66" s="570"/>
      <c r="G66" s="541"/>
      <c r="H66" s="525"/>
    </row>
    <row r="67" spans="1:8" ht="90" x14ac:dyDescent="0.2">
      <c r="A67" s="528" t="s">
        <v>149</v>
      </c>
      <c r="B67" s="529" t="s">
        <v>276</v>
      </c>
      <c r="C67" s="530">
        <v>1057</v>
      </c>
      <c r="D67" s="542"/>
      <c r="E67" s="577"/>
      <c r="F67" s="577"/>
      <c r="G67" s="577"/>
      <c r="H67" s="525"/>
    </row>
    <row r="68" spans="1:8" ht="32.25" x14ac:dyDescent="0.2">
      <c r="A68" s="521"/>
      <c r="B68" s="537" t="s">
        <v>277</v>
      </c>
      <c r="C68" s="523">
        <v>1058</v>
      </c>
      <c r="D68" s="568">
        <v>1550</v>
      </c>
      <c r="E68" s="569">
        <v>550</v>
      </c>
      <c r="F68" s="569">
        <v>544</v>
      </c>
      <c r="G68" s="539"/>
      <c r="H68" s="533">
        <f t="shared" si="0"/>
        <v>0</v>
      </c>
    </row>
    <row r="69" spans="1:8" ht="32.25" x14ac:dyDescent="0.2">
      <c r="A69" s="546"/>
      <c r="B69" s="547" t="s">
        <v>278</v>
      </c>
      <c r="C69" s="523">
        <v>1059</v>
      </c>
      <c r="D69" s="568"/>
      <c r="E69" s="569"/>
      <c r="F69" s="569"/>
      <c r="G69" s="538"/>
      <c r="H69" s="525"/>
    </row>
    <row r="70" spans="1:8" x14ac:dyDescent="0.2">
      <c r="A70" s="528"/>
      <c r="B70" s="548" t="s">
        <v>279</v>
      </c>
      <c r="C70" s="534"/>
      <c r="D70" s="566"/>
      <c r="E70" s="570"/>
      <c r="F70" s="570"/>
      <c r="G70" s="541"/>
      <c r="H70" s="525"/>
    </row>
    <row r="71" spans="1:8" ht="22.5" x14ac:dyDescent="0.2">
      <c r="A71" s="528">
        <v>721</v>
      </c>
      <c r="B71" s="548" t="s">
        <v>280</v>
      </c>
      <c r="C71" s="534">
        <v>1060</v>
      </c>
      <c r="D71" s="566">
        <v>142</v>
      </c>
      <c r="E71" s="570"/>
      <c r="F71" s="570"/>
      <c r="G71" s="541"/>
      <c r="H71" s="525"/>
    </row>
    <row r="72" spans="1:8" ht="22.5" x14ac:dyDescent="0.2">
      <c r="A72" s="528" t="s">
        <v>281</v>
      </c>
      <c r="B72" s="548" t="s">
        <v>282</v>
      </c>
      <c r="C72" s="530">
        <v>1061</v>
      </c>
      <c r="D72" s="566">
        <v>338</v>
      </c>
      <c r="E72" s="570"/>
      <c r="F72" s="570"/>
      <c r="G72" s="541"/>
      <c r="H72" s="525"/>
    </row>
    <row r="73" spans="1:8" ht="33.75" customHeight="1" x14ac:dyDescent="0.2">
      <c r="A73" s="528" t="s">
        <v>281</v>
      </c>
      <c r="B73" s="548" t="s">
        <v>283</v>
      </c>
      <c r="C73" s="530">
        <v>1062</v>
      </c>
      <c r="D73" s="566"/>
      <c r="E73" s="570"/>
      <c r="F73" s="570"/>
      <c r="G73" s="541"/>
      <c r="H73" s="525"/>
    </row>
    <row r="74" spans="1:8" ht="33.75" customHeight="1" x14ac:dyDescent="0.2">
      <c r="A74" s="528">
        <v>723</v>
      </c>
      <c r="B74" s="548" t="s">
        <v>284</v>
      </c>
      <c r="C74" s="534">
        <v>1063</v>
      </c>
      <c r="D74" s="566"/>
      <c r="E74" s="570"/>
      <c r="F74" s="570"/>
      <c r="G74" s="541"/>
      <c r="H74" s="525"/>
    </row>
    <row r="75" spans="1:8" ht="32.25" x14ac:dyDescent="0.2">
      <c r="A75" s="521"/>
      <c r="B75" s="547" t="s">
        <v>674</v>
      </c>
      <c r="C75" s="523">
        <v>1064</v>
      </c>
      <c r="D75" s="568">
        <v>1070</v>
      </c>
      <c r="E75" s="569">
        <v>550</v>
      </c>
      <c r="F75" s="569">
        <v>544</v>
      </c>
      <c r="G75" s="539"/>
      <c r="H75" s="533">
        <f t="shared" si="0"/>
        <v>0</v>
      </c>
    </row>
    <row r="76" spans="1:8" ht="33.75" customHeight="1" x14ac:dyDescent="0.2">
      <c r="A76" s="546"/>
      <c r="B76" s="547" t="s">
        <v>675</v>
      </c>
      <c r="C76" s="523">
        <v>1065</v>
      </c>
      <c r="D76" s="568"/>
      <c r="E76" s="569"/>
      <c r="F76" s="569"/>
      <c r="G76" s="539"/>
      <c r="H76" s="525"/>
    </row>
    <row r="77" spans="1:8" ht="33.75" x14ac:dyDescent="0.2">
      <c r="A77" s="549"/>
      <c r="B77" s="548" t="s">
        <v>285</v>
      </c>
      <c r="C77" s="534">
        <v>1066</v>
      </c>
      <c r="D77" s="566"/>
      <c r="E77" s="570"/>
      <c r="F77" s="570"/>
      <c r="G77" s="541"/>
      <c r="H77" s="525"/>
    </row>
    <row r="78" spans="1:8" ht="33.75" x14ac:dyDescent="0.2">
      <c r="A78" s="549"/>
      <c r="B78" s="548" t="s">
        <v>286</v>
      </c>
      <c r="C78" s="534">
        <v>1067</v>
      </c>
      <c r="D78" s="566"/>
      <c r="E78" s="570"/>
      <c r="F78" s="570"/>
      <c r="G78" s="541"/>
      <c r="H78" s="525"/>
    </row>
    <row r="79" spans="1:8" ht="45" customHeight="1" x14ac:dyDescent="0.2">
      <c r="A79" s="549"/>
      <c r="B79" s="548" t="s">
        <v>676</v>
      </c>
      <c r="C79" s="534">
        <v>1068</v>
      </c>
      <c r="D79" s="566"/>
      <c r="E79" s="570"/>
      <c r="F79" s="570"/>
      <c r="G79" s="536"/>
      <c r="H79" s="525"/>
    </row>
    <row r="80" spans="1:8" ht="33.75" x14ac:dyDescent="0.2">
      <c r="A80" s="549"/>
      <c r="B80" s="548" t="s">
        <v>677</v>
      </c>
      <c r="C80" s="534">
        <v>1069</v>
      </c>
      <c r="D80" s="566"/>
      <c r="E80" s="570"/>
      <c r="F80" s="570"/>
      <c r="G80" s="541"/>
      <c r="H80" s="525"/>
    </row>
    <row r="81" spans="1:8" x14ac:dyDescent="0.2">
      <c r="A81" s="549"/>
      <c r="B81" s="548" t="s">
        <v>678</v>
      </c>
      <c r="C81" s="530"/>
      <c r="D81" s="566"/>
      <c r="E81" s="570"/>
      <c r="F81" s="570"/>
      <c r="G81" s="541"/>
      <c r="H81" s="525"/>
    </row>
    <row r="82" spans="1:8" ht="22.5" customHeight="1" x14ac:dyDescent="0.2">
      <c r="A82" s="549"/>
      <c r="B82" s="548" t="s">
        <v>150</v>
      </c>
      <c r="C82" s="530">
        <v>1070</v>
      </c>
      <c r="D82" s="566"/>
      <c r="E82" s="570"/>
      <c r="F82" s="570"/>
      <c r="G82" s="541"/>
      <c r="H82" s="525"/>
    </row>
    <row r="83" spans="1:8" ht="23.25" thickBot="1" x14ac:dyDescent="0.25">
      <c r="A83" s="550"/>
      <c r="B83" s="551" t="s">
        <v>151</v>
      </c>
      <c r="C83" s="552">
        <v>1071</v>
      </c>
      <c r="D83" s="573"/>
      <c r="E83" s="574"/>
      <c r="F83" s="574"/>
      <c r="G83" s="553"/>
      <c r="H83" s="525"/>
    </row>
    <row r="84" spans="1:8" x14ac:dyDescent="0.2">
      <c r="A84" s="450"/>
      <c r="B84" s="450"/>
      <c r="C84" s="554"/>
      <c r="D84" s="555"/>
      <c r="E84" s="450"/>
      <c r="F84" s="450"/>
      <c r="G84" s="450"/>
      <c r="H84" s="450"/>
    </row>
    <row r="85" spans="1:8" x14ac:dyDescent="0.2">
      <c r="A85" s="450" t="s">
        <v>840</v>
      </c>
      <c r="B85" s="450"/>
      <c r="C85" s="554"/>
      <c r="D85" s="556"/>
      <c r="E85" s="557"/>
      <c r="F85" s="450" t="s">
        <v>664</v>
      </c>
      <c r="G85" s="558"/>
      <c r="H85" s="450"/>
    </row>
    <row r="86" spans="1:8" x14ac:dyDescent="0.2">
      <c r="A86" s="450"/>
      <c r="B86" s="450"/>
      <c r="C86" s="556" t="s">
        <v>72</v>
      </c>
      <c r="D86" s="450"/>
      <c r="E86" s="450"/>
      <c r="F86" s="450" t="s">
        <v>795</v>
      </c>
      <c r="G86" s="450"/>
      <c r="H86" s="450"/>
    </row>
    <row r="87" spans="1:8" x14ac:dyDescent="0.2">
      <c r="A87" s="450"/>
      <c r="B87" s="450"/>
      <c r="C87" s="450"/>
      <c r="D87" s="450"/>
      <c r="E87" s="450"/>
      <c r="F87" s="450"/>
      <c r="G87" s="450"/>
      <c r="H87" s="450"/>
    </row>
    <row r="88" spans="1:8" x14ac:dyDescent="0.2">
      <c r="A88" s="450"/>
      <c r="B88" s="450"/>
      <c r="C88" s="450"/>
      <c r="D88" s="450"/>
      <c r="E88" s="450"/>
      <c r="F88" s="450"/>
      <c r="G88" s="450"/>
      <c r="H88" s="450"/>
    </row>
    <row r="89" spans="1:8" x14ac:dyDescent="0.2">
      <c r="A89" s="450"/>
      <c r="B89" s="450"/>
      <c r="C89" s="450"/>
      <c r="D89" s="450"/>
      <c r="E89" s="450"/>
      <c r="F89" s="450"/>
      <c r="G89" s="450"/>
      <c r="H89" s="450"/>
    </row>
    <row r="90" spans="1:8" x14ac:dyDescent="0.2">
      <c r="A90" s="450"/>
      <c r="B90" s="450"/>
      <c r="C90" s="450"/>
      <c r="D90" s="450"/>
      <c r="E90" s="450"/>
      <c r="F90" s="450"/>
      <c r="G90" s="450"/>
      <c r="H90" s="450"/>
    </row>
    <row r="102" ht="12.75" customHeight="1" x14ac:dyDescent="0.2"/>
  </sheetData>
  <mergeCells count="8">
    <mergeCell ref="A2:H2"/>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workbookViewId="0">
      <selection activeCell="F10" sqref="F10"/>
    </sheetView>
  </sheetViews>
  <sheetFormatPr defaultRowHeight="12.75" x14ac:dyDescent="0.2"/>
  <cols>
    <col min="2" max="2" width="20.85546875" customWidth="1"/>
    <col min="3" max="3" width="6.5703125" customWidth="1"/>
    <col min="7" max="7" width="17.5703125" customWidth="1"/>
  </cols>
  <sheetData>
    <row r="1" spans="1:8" ht="12.75" customHeight="1" x14ac:dyDescent="0.2">
      <c r="A1" s="861" t="s">
        <v>841</v>
      </c>
      <c r="B1" s="861"/>
      <c r="C1" s="861"/>
      <c r="D1" s="861"/>
      <c r="E1" s="861"/>
      <c r="F1" s="861"/>
      <c r="G1" s="861"/>
      <c r="H1" s="861"/>
    </row>
    <row r="2" spans="1:8" ht="13.5" thickBot="1" x14ac:dyDescent="0.25">
      <c r="A2" s="578"/>
      <c r="B2" s="579"/>
      <c r="C2" s="579"/>
      <c r="D2" s="579"/>
      <c r="E2" s="579"/>
      <c r="F2" s="579"/>
      <c r="G2" s="376"/>
    </row>
    <row r="3" spans="1:8" ht="12.75" customHeight="1" x14ac:dyDescent="0.2">
      <c r="A3" s="862" t="s">
        <v>91</v>
      </c>
      <c r="B3" s="852" t="s">
        <v>92</v>
      </c>
      <c r="C3" s="864" t="s">
        <v>134</v>
      </c>
      <c r="D3" s="866" t="s">
        <v>842</v>
      </c>
      <c r="E3" s="868" t="s">
        <v>843</v>
      </c>
      <c r="F3" s="870">
        <v>44286</v>
      </c>
      <c r="G3" s="871"/>
    </row>
    <row r="4" spans="1:8" ht="12.75" customHeight="1" thickBot="1" x14ac:dyDescent="0.25">
      <c r="A4" s="863"/>
      <c r="B4" s="854"/>
      <c r="C4" s="865"/>
      <c r="D4" s="867"/>
      <c r="E4" s="869"/>
      <c r="F4" s="580" t="s">
        <v>99</v>
      </c>
      <c r="G4" s="580" t="s">
        <v>100</v>
      </c>
    </row>
    <row r="5" spans="1:8" x14ac:dyDescent="0.2">
      <c r="A5" s="581"/>
      <c r="B5" s="582" t="s">
        <v>93</v>
      </c>
      <c r="C5" s="583"/>
      <c r="D5" s="584"/>
      <c r="E5" s="585"/>
      <c r="F5" s="585"/>
      <c r="G5" s="586"/>
    </row>
    <row r="6" spans="1:8" ht="12.75" customHeight="1" x14ac:dyDescent="0.2">
      <c r="A6" s="587">
        <v>0</v>
      </c>
      <c r="B6" s="588" t="s">
        <v>288</v>
      </c>
      <c r="C6" s="589" t="s">
        <v>152</v>
      </c>
      <c r="D6" s="590"/>
      <c r="E6" s="591"/>
      <c r="F6" s="591"/>
      <c r="G6" s="592"/>
    </row>
    <row r="7" spans="1:8" ht="33" x14ac:dyDescent="0.2">
      <c r="A7" s="587"/>
      <c r="B7" s="588" t="s">
        <v>847</v>
      </c>
      <c r="C7" s="589" t="s">
        <v>153</v>
      </c>
      <c r="D7" s="602">
        <v>54236</v>
      </c>
      <c r="E7" s="603">
        <v>63019</v>
      </c>
      <c r="F7" s="603">
        <v>63019</v>
      </c>
      <c r="G7" s="604"/>
    </row>
    <row r="8" spans="1:8" ht="42" x14ac:dyDescent="0.2">
      <c r="A8" s="587">
        <v>1</v>
      </c>
      <c r="B8" s="588" t="s">
        <v>290</v>
      </c>
      <c r="C8" s="589" t="s">
        <v>154</v>
      </c>
      <c r="D8" s="602"/>
      <c r="E8" s="603"/>
      <c r="F8" s="603"/>
      <c r="G8" s="605"/>
    </row>
    <row r="9" spans="1:8" x14ac:dyDescent="0.2">
      <c r="A9" s="587" t="s">
        <v>291</v>
      </c>
      <c r="B9" s="593" t="s">
        <v>292</v>
      </c>
      <c r="C9" s="589" t="s">
        <v>155</v>
      </c>
      <c r="D9" s="602"/>
      <c r="E9" s="603"/>
      <c r="F9" s="603"/>
      <c r="G9" s="604"/>
    </row>
    <row r="10" spans="1:8" ht="45" x14ac:dyDescent="0.2">
      <c r="A10" s="587" t="s">
        <v>293</v>
      </c>
      <c r="B10" s="593" t="s">
        <v>294</v>
      </c>
      <c r="C10" s="589" t="s">
        <v>156</v>
      </c>
      <c r="D10" s="603"/>
      <c r="E10" s="603"/>
      <c r="F10" s="603"/>
      <c r="G10" s="605"/>
    </row>
    <row r="11" spans="1:8" x14ac:dyDescent="0.2">
      <c r="A11" s="587" t="s">
        <v>295</v>
      </c>
      <c r="B11" s="593" t="s">
        <v>296</v>
      </c>
      <c r="C11" s="589" t="s">
        <v>157</v>
      </c>
      <c r="D11" s="603"/>
      <c r="E11" s="603"/>
      <c r="F11" s="603"/>
      <c r="G11" s="604"/>
    </row>
    <row r="12" spans="1:8" ht="22.5" x14ac:dyDescent="0.2">
      <c r="A12" s="594" t="s">
        <v>297</v>
      </c>
      <c r="B12" s="593" t="s">
        <v>298</v>
      </c>
      <c r="C12" s="589" t="s">
        <v>158</v>
      </c>
      <c r="D12" s="603"/>
      <c r="E12" s="603"/>
      <c r="F12" s="603"/>
      <c r="G12" s="604"/>
    </row>
    <row r="13" spans="1:8" ht="22.5" x14ac:dyDescent="0.2">
      <c r="A13" s="594" t="s">
        <v>299</v>
      </c>
      <c r="B13" s="593" t="s">
        <v>300</v>
      </c>
      <c r="C13" s="589" t="s">
        <v>159</v>
      </c>
      <c r="D13" s="603"/>
      <c r="E13" s="603"/>
      <c r="F13" s="603"/>
      <c r="G13" s="604"/>
    </row>
    <row r="14" spans="1:8" ht="22.5" x14ac:dyDescent="0.2">
      <c r="A14" s="594" t="s">
        <v>301</v>
      </c>
      <c r="B14" s="593" t="s">
        <v>302</v>
      </c>
      <c r="C14" s="589" t="s">
        <v>665</v>
      </c>
      <c r="D14" s="603"/>
      <c r="E14" s="603"/>
      <c r="F14" s="603"/>
      <c r="G14" s="605"/>
    </row>
    <row r="15" spans="1:8" ht="52.5" x14ac:dyDescent="0.2">
      <c r="A15" s="595">
        <v>2</v>
      </c>
      <c r="B15" s="588" t="s">
        <v>303</v>
      </c>
      <c r="C15" s="589" t="s">
        <v>137</v>
      </c>
      <c r="D15" s="603">
        <v>54236</v>
      </c>
      <c r="E15" s="603">
        <v>63019</v>
      </c>
      <c r="F15" s="603">
        <v>63019</v>
      </c>
      <c r="G15" s="604"/>
    </row>
    <row r="16" spans="1:8" x14ac:dyDescent="0.2">
      <c r="A16" s="587" t="s">
        <v>304</v>
      </c>
      <c r="B16" s="593" t="s">
        <v>305</v>
      </c>
      <c r="C16" s="589" t="s">
        <v>136</v>
      </c>
      <c r="D16" s="603"/>
      <c r="E16" s="603"/>
      <c r="F16" s="603"/>
      <c r="G16" s="604"/>
    </row>
    <row r="17" spans="1:7" ht="22.5" x14ac:dyDescent="0.2">
      <c r="A17" s="594" t="s">
        <v>306</v>
      </c>
      <c r="B17" s="593" t="s">
        <v>307</v>
      </c>
      <c r="C17" s="589" t="s">
        <v>94</v>
      </c>
      <c r="D17" s="603">
        <v>699</v>
      </c>
      <c r="E17" s="603">
        <v>680</v>
      </c>
      <c r="F17" s="603">
        <v>680</v>
      </c>
      <c r="G17" s="605"/>
    </row>
    <row r="18" spans="1:7" x14ac:dyDescent="0.2">
      <c r="A18" s="587" t="s">
        <v>308</v>
      </c>
      <c r="B18" s="593" t="s">
        <v>309</v>
      </c>
      <c r="C18" s="589" t="s">
        <v>160</v>
      </c>
      <c r="D18" s="603">
        <v>53537</v>
      </c>
      <c r="E18" s="603">
        <v>62339</v>
      </c>
      <c r="F18" s="603">
        <v>62339</v>
      </c>
      <c r="G18" s="604"/>
    </row>
    <row r="19" spans="1:7" ht="22.5" x14ac:dyDescent="0.2">
      <c r="A19" s="587" t="s">
        <v>310</v>
      </c>
      <c r="B19" s="593" t="s">
        <v>311</v>
      </c>
      <c r="C19" s="589" t="s">
        <v>161</v>
      </c>
      <c r="D19" s="603"/>
      <c r="E19" s="603"/>
      <c r="F19" s="603"/>
      <c r="G19" s="604"/>
    </row>
    <row r="20" spans="1:7" ht="22.5" x14ac:dyDescent="0.2">
      <c r="A20" s="587" t="s">
        <v>312</v>
      </c>
      <c r="B20" s="593" t="s">
        <v>313</v>
      </c>
      <c r="C20" s="589" t="s">
        <v>162</v>
      </c>
      <c r="D20" s="603"/>
      <c r="E20" s="603"/>
      <c r="F20" s="603"/>
      <c r="G20" s="605"/>
    </row>
    <row r="21" spans="1:7" ht="22.5" x14ac:dyDescent="0.2">
      <c r="A21" s="587" t="s">
        <v>314</v>
      </c>
      <c r="B21" s="593" t="s">
        <v>315</v>
      </c>
      <c r="C21" s="589" t="s">
        <v>138</v>
      </c>
      <c r="D21" s="603"/>
      <c r="E21" s="603"/>
      <c r="F21" s="603"/>
      <c r="G21" s="604"/>
    </row>
    <row r="22" spans="1:7" ht="33.75" x14ac:dyDescent="0.2">
      <c r="A22" s="587" t="s">
        <v>316</v>
      </c>
      <c r="B22" s="593" t="s">
        <v>317</v>
      </c>
      <c r="C22" s="589" t="s">
        <v>163</v>
      </c>
      <c r="D22" s="603"/>
      <c r="E22" s="603"/>
      <c r="F22" s="603"/>
      <c r="G22" s="604"/>
    </row>
    <row r="23" spans="1:7" ht="22.5" x14ac:dyDescent="0.2">
      <c r="A23" s="587" t="s">
        <v>318</v>
      </c>
      <c r="B23" s="593" t="s">
        <v>319</v>
      </c>
      <c r="C23" s="589" t="s">
        <v>135</v>
      </c>
      <c r="D23" s="603"/>
      <c r="E23" s="603"/>
      <c r="F23" s="603"/>
      <c r="G23" s="604"/>
    </row>
    <row r="24" spans="1:7" ht="31.5" x14ac:dyDescent="0.2">
      <c r="A24" s="595">
        <v>3</v>
      </c>
      <c r="B24" s="588" t="s">
        <v>320</v>
      </c>
      <c r="C24" s="589" t="s">
        <v>145</v>
      </c>
      <c r="D24" s="603"/>
      <c r="E24" s="603"/>
      <c r="F24" s="603"/>
      <c r="G24" s="604"/>
    </row>
    <row r="25" spans="1:7" ht="22.5" x14ac:dyDescent="0.2">
      <c r="A25" s="587" t="s">
        <v>321</v>
      </c>
      <c r="B25" s="593" t="s">
        <v>322</v>
      </c>
      <c r="C25" s="589" t="s">
        <v>164</v>
      </c>
      <c r="D25" s="603"/>
      <c r="E25" s="603"/>
      <c r="F25" s="603"/>
      <c r="G25" s="604"/>
    </row>
    <row r="26" spans="1:7" ht="22.5" x14ac:dyDescent="0.2">
      <c r="A26" s="594" t="s">
        <v>323</v>
      </c>
      <c r="B26" s="593" t="s">
        <v>324</v>
      </c>
      <c r="C26" s="589" t="s">
        <v>165</v>
      </c>
      <c r="D26" s="603"/>
      <c r="E26" s="603"/>
      <c r="F26" s="603"/>
      <c r="G26" s="604"/>
    </row>
    <row r="27" spans="1:7" ht="22.5" x14ac:dyDescent="0.2">
      <c r="A27" s="594" t="s">
        <v>325</v>
      </c>
      <c r="B27" s="593" t="s">
        <v>326</v>
      </c>
      <c r="C27" s="589" t="s">
        <v>166</v>
      </c>
      <c r="D27" s="603"/>
      <c r="E27" s="603"/>
      <c r="F27" s="603"/>
      <c r="G27" s="605"/>
    </row>
    <row r="28" spans="1:7" ht="22.5" x14ac:dyDescent="0.2">
      <c r="A28" s="594" t="s">
        <v>327</v>
      </c>
      <c r="B28" s="593" t="s">
        <v>328</v>
      </c>
      <c r="C28" s="589" t="s">
        <v>167</v>
      </c>
      <c r="D28" s="603"/>
      <c r="E28" s="603"/>
      <c r="F28" s="603"/>
      <c r="G28" s="604"/>
    </row>
    <row r="29" spans="1:7" ht="52.5" x14ac:dyDescent="0.2">
      <c r="A29" s="596" t="s">
        <v>329</v>
      </c>
      <c r="B29" s="588" t="s">
        <v>330</v>
      </c>
      <c r="C29" s="589" t="s">
        <v>168</v>
      </c>
      <c r="D29" s="603">
        <v>0</v>
      </c>
      <c r="E29" s="603"/>
      <c r="F29" s="603"/>
      <c r="G29" s="605"/>
    </row>
    <row r="30" spans="1:7" ht="22.5" x14ac:dyDescent="0.2">
      <c r="A30" s="594" t="s">
        <v>331</v>
      </c>
      <c r="B30" s="593" t="s">
        <v>332</v>
      </c>
      <c r="C30" s="589" t="s">
        <v>169</v>
      </c>
      <c r="D30" s="603"/>
      <c r="E30" s="603"/>
      <c r="F30" s="603"/>
      <c r="G30" s="604"/>
    </row>
    <row r="31" spans="1:7" ht="33.75" x14ac:dyDescent="0.2">
      <c r="A31" s="594" t="s">
        <v>333</v>
      </c>
      <c r="B31" s="593" t="s">
        <v>334</v>
      </c>
      <c r="C31" s="589" t="s">
        <v>335</v>
      </c>
      <c r="D31" s="603"/>
      <c r="E31" s="603"/>
      <c r="F31" s="603"/>
      <c r="G31" s="605"/>
    </row>
    <row r="32" spans="1:7" ht="45" x14ac:dyDescent="0.2">
      <c r="A32" s="594" t="s">
        <v>336</v>
      </c>
      <c r="B32" s="593" t="s">
        <v>337</v>
      </c>
      <c r="C32" s="589" t="s">
        <v>338</v>
      </c>
      <c r="D32" s="603"/>
      <c r="E32" s="603"/>
      <c r="F32" s="603"/>
      <c r="G32" s="605"/>
    </row>
    <row r="33" spans="1:7" ht="33.75" x14ac:dyDescent="0.2">
      <c r="A33" s="594" t="s">
        <v>339</v>
      </c>
      <c r="B33" s="593" t="s">
        <v>340</v>
      </c>
      <c r="C33" s="589" t="s">
        <v>341</v>
      </c>
      <c r="D33" s="603"/>
      <c r="E33" s="603"/>
      <c r="F33" s="603"/>
      <c r="G33" s="604"/>
    </row>
    <row r="34" spans="1:7" ht="33.75" x14ac:dyDescent="0.2">
      <c r="A34" s="594" t="s">
        <v>339</v>
      </c>
      <c r="B34" s="593" t="s">
        <v>342</v>
      </c>
      <c r="C34" s="589" t="s">
        <v>343</v>
      </c>
      <c r="D34" s="603"/>
      <c r="E34" s="603"/>
      <c r="F34" s="603"/>
      <c r="G34" s="604"/>
    </row>
    <row r="35" spans="1:7" ht="22.5" x14ac:dyDescent="0.2">
      <c r="A35" s="594" t="s">
        <v>344</v>
      </c>
      <c r="B35" s="593" t="s">
        <v>345</v>
      </c>
      <c r="C35" s="589" t="s">
        <v>346</v>
      </c>
      <c r="D35" s="603"/>
      <c r="E35" s="603"/>
      <c r="F35" s="603"/>
      <c r="G35" s="604"/>
    </row>
    <row r="36" spans="1:7" ht="22.5" x14ac:dyDescent="0.2">
      <c r="A36" s="594" t="s">
        <v>344</v>
      </c>
      <c r="B36" s="593" t="s">
        <v>347</v>
      </c>
      <c r="C36" s="589" t="s">
        <v>348</v>
      </c>
      <c r="D36" s="603"/>
      <c r="E36" s="603"/>
      <c r="F36" s="603"/>
      <c r="G36" s="604"/>
    </row>
    <row r="37" spans="1:7" ht="22.5" x14ac:dyDescent="0.2">
      <c r="A37" s="594" t="s">
        <v>349</v>
      </c>
      <c r="B37" s="593" t="s">
        <v>350</v>
      </c>
      <c r="C37" s="589" t="s">
        <v>351</v>
      </c>
      <c r="D37" s="603"/>
      <c r="E37" s="603"/>
      <c r="F37" s="603"/>
      <c r="G37" s="604"/>
    </row>
    <row r="38" spans="1:7" ht="22.5" x14ac:dyDescent="0.2">
      <c r="A38" s="594" t="s">
        <v>352</v>
      </c>
      <c r="B38" s="593" t="s">
        <v>353</v>
      </c>
      <c r="C38" s="589" t="s">
        <v>354</v>
      </c>
      <c r="D38" s="603">
        <v>0</v>
      </c>
      <c r="E38" s="603"/>
      <c r="F38" s="603"/>
      <c r="G38" s="604"/>
    </row>
    <row r="39" spans="1:7" ht="42" x14ac:dyDescent="0.2">
      <c r="A39" s="596">
        <v>5</v>
      </c>
      <c r="B39" s="588" t="s">
        <v>355</v>
      </c>
      <c r="C39" s="589" t="s">
        <v>356</v>
      </c>
      <c r="D39" s="603"/>
      <c r="E39" s="603"/>
      <c r="F39" s="603"/>
      <c r="G39" s="604"/>
    </row>
    <row r="40" spans="1:7" ht="33.75" x14ac:dyDescent="0.2">
      <c r="A40" s="594" t="s">
        <v>357</v>
      </c>
      <c r="B40" s="593" t="s">
        <v>358</v>
      </c>
      <c r="C40" s="589" t="s">
        <v>359</v>
      </c>
      <c r="D40" s="603"/>
      <c r="E40" s="603"/>
      <c r="F40" s="603"/>
      <c r="G40" s="604"/>
    </row>
    <row r="41" spans="1:7" ht="22.5" x14ac:dyDescent="0.2">
      <c r="A41" s="594" t="s">
        <v>360</v>
      </c>
      <c r="B41" s="593" t="s">
        <v>361</v>
      </c>
      <c r="C41" s="589" t="s">
        <v>362</v>
      </c>
      <c r="D41" s="603"/>
      <c r="E41" s="603"/>
      <c r="F41" s="603"/>
      <c r="G41" s="604"/>
    </row>
    <row r="42" spans="1:7" ht="22.5" x14ac:dyDescent="0.2">
      <c r="A42" s="594" t="s">
        <v>363</v>
      </c>
      <c r="B42" s="593" t="s">
        <v>364</v>
      </c>
      <c r="C42" s="589" t="s">
        <v>365</v>
      </c>
      <c r="D42" s="603"/>
      <c r="E42" s="603"/>
      <c r="F42" s="603"/>
      <c r="G42" s="605"/>
    </row>
    <row r="43" spans="1:7" ht="33.75" x14ac:dyDescent="0.2">
      <c r="A43" s="594" t="s">
        <v>679</v>
      </c>
      <c r="B43" s="593" t="s">
        <v>366</v>
      </c>
      <c r="C43" s="589" t="s">
        <v>367</v>
      </c>
      <c r="D43" s="603"/>
      <c r="E43" s="603"/>
      <c r="F43" s="603"/>
      <c r="G43" s="604"/>
    </row>
    <row r="44" spans="1:7" ht="22.5" x14ac:dyDescent="0.2">
      <c r="A44" s="594" t="s">
        <v>368</v>
      </c>
      <c r="B44" s="593" t="s">
        <v>369</v>
      </c>
      <c r="C44" s="589" t="s">
        <v>370</v>
      </c>
      <c r="D44" s="603"/>
      <c r="E44" s="603"/>
      <c r="F44" s="603"/>
      <c r="G44" s="605"/>
    </row>
    <row r="45" spans="1:7" ht="22.5" x14ac:dyDescent="0.2">
      <c r="A45" s="594" t="s">
        <v>371</v>
      </c>
      <c r="B45" s="593" t="s">
        <v>372</v>
      </c>
      <c r="C45" s="589" t="s">
        <v>373</v>
      </c>
      <c r="D45" s="603"/>
      <c r="E45" s="603"/>
      <c r="F45" s="603"/>
      <c r="G45" s="604"/>
    </row>
    <row r="46" spans="1:7" ht="22.5" x14ac:dyDescent="0.2">
      <c r="A46" s="594" t="s">
        <v>374</v>
      </c>
      <c r="B46" s="593" t="s">
        <v>375</v>
      </c>
      <c r="C46" s="589" t="s">
        <v>376</v>
      </c>
      <c r="D46" s="603"/>
      <c r="E46" s="603"/>
      <c r="F46" s="603"/>
      <c r="G46" s="604"/>
    </row>
    <row r="47" spans="1:7" ht="21" x14ac:dyDescent="0.2">
      <c r="A47" s="596">
        <v>288</v>
      </c>
      <c r="B47" s="588" t="s">
        <v>192</v>
      </c>
      <c r="C47" s="589" t="s">
        <v>377</v>
      </c>
      <c r="D47" s="603">
        <v>4728</v>
      </c>
      <c r="E47" s="603">
        <v>3125</v>
      </c>
      <c r="F47" s="603">
        <v>3125</v>
      </c>
      <c r="G47" s="605"/>
    </row>
    <row r="48" spans="1:7" ht="42" x14ac:dyDescent="0.2">
      <c r="A48" s="596"/>
      <c r="B48" s="588" t="s">
        <v>378</v>
      </c>
      <c r="C48" s="589" t="s">
        <v>379</v>
      </c>
      <c r="D48" s="603">
        <v>8624</v>
      </c>
      <c r="E48" s="603">
        <v>8437</v>
      </c>
      <c r="F48" s="603">
        <v>8437</v>
      </c>
      <c r="G48" s="604"/>
    </row>
    <row r="49" spans="1:7" ht="21" x14ac:dyDescent="0.2">
      <c r="A49" s="596" t="s">
        <v>380</v>
      </c>
      <c r="B49" s="588" t="s">
        <v>381</v>
      </c>
      <c r="C49" s="589" t="s">
        <v>382</v>
      </c>
      <c r="D49" s="603">
        <v>2762</v>
      </c>
      <c r="E49" s="603">
        <v>2799</v>
      </c>
      <c r="F49" s="603">
        <v>2799</v>
      </c>
      <c r="G49" s="604"/>
    </row>
    <row r="50" spans="1:7" ht="33.75" x14ac:dyDescent="0.2">
      <c r="A50" s="594">
        <v>10</v>
      </c>
      <c r="B50" s="593" t="s">
        <v>383</v>
      </c>
      <c r="C50" s="589" t="s">
        <v>384</v>
      </c>
      <c r="D50" s="603">
        <v>2744</v>
      </c>
      <c r="E50" s="603">
        <v>2785</v>
      </c>
      <c r="F50" s="603">
        <v>2785</v>
      </c>
      <c r="G50" s="604"/>
    </row>
    <row r="51" spans="1:7" ht="22.5" x14ac:dyDescent="0.2">
      <c r="A51" s="594">
        <v>11</v>
      </c>
      <c r="B51" s="593" t="s">
        <v>385</v>
      </c>
      <c r="C51" s="589" t="s">
        <v>386</v>
      </c>
      <c r="D51" s="603"/>
      <c r="E51" s="603"/>
      <c r="F51" s="603"/>
      <c r="G51" s="604"/>
    </row>
    <row r="52" spans="1:7" x14ac:dyDescent="0.2">
      <c r="A52" s="594">
        <v>12</v>
      </c>
      <c r="B52" s="593" t="s">
        <v>387</v>
      </c>
      <c r="C52" s="589" t="s">
        <v>388</v>
      </c>
      <c r="D52" s="603"/>
      <c r="E52" s="603"/>
      <c r="F52" s="603"/>
      <c r="G52" s="604"/>
    </row>
    <row r="53" spans="1:7" x14ac:dyDescent="0.2">
      <c r="A53" s="594">
        <v>13</v>
      </c>
      <c r="B53" s="593" t="s">
        <v>389</v>
      </c>
      <c r="C53" s="589" t="s">
        <v>390</v>
      </c>
      <c r="D53" s="603"/>
      <c r="E53" s="603"/>
      <c r="F53" s="603"/>
      <c r="G53" s="604"/>
    </row>
    <row r="54" spans="1:7" ht="22.5" x14ac:dyDescent="0.2">
      <c r="A54" s="594">
        <v>14</v>
      </c>
      <c r="B54" s="593" t="s">
        <v>391</v>
      </c>
      <c r="C54" s="589" t="s">
        <v>392</v>
      </c>
      <c r="D54" s="603"/>
      <c r="E54" s="603"/>
      <c r="F54" s="603"/>
      <c r="G54" s="604"/>
    </row>
    <row r="55" spans="1:7" x14ac:dyDescent="0.2">
      <c r="A55" s="594">
        <v>15</v>
      </c>
      <c r="B55" s="597" t="s">
        <v>393</v>
      </c>
      <c r="C55" s="589" t="s">
        <v>394</v>
      </c>
      <c r="D55" s="603">
        <v>18</v>
      </c>
      <c r="E55" s="603">
        <v>14</v>
      </c>
      <c r="F55" s="603">
        <v>14</v>
      </c>
      <c r="G55" s="605"/>
    </row>
    <row r="56" spans="1:7" ht="42" x14ac:dyDescent="0.2">
      <c r="A56" s="596"/>
      <c r="B56" s="588" t="s">
        <v>395</v>
      </c>
      <c r="C56" s="589" t="s">
        <v>396</v>
      </c>
      <c r="D56" s="603">
        <v>3471</v>
      </c>
      <c r="E56" s="603">
        <v>3125</v>
      </c>
      <c r="F56" s="603">
        <v>3125</v>
      </c>
      <c r="G56" s="604"/>
    </row>
    <row r="57" spans="1:7" ht="33.75" x14ac:dyDescent="0.2">
      <c r="A57" s="594" t="s">
        <v>397</v>
      </c>
      <c r="B57" s="593" t="s">
        <v>398</v>
      </c>
      <c r="C57" s="589" t="s">
        <v>399</v>
      </c>
      <c r="D57" s="603"/>
      <c r="E57" s="603"/>
      <c r="F57" s="603"/>
      <c r="G57" s="604"/>
    </row>
    <row r="58" spans="1:7" ht="33.75" x14ac:dyDescent="0.2">
      <c r="A58" s="594" t="s">
        <v>400</v>
      </c>
      <c r="B58" s="593" t="s">
        <v>401</v>
      </c>
      <c r="C58" s="589" t="s">
        <v>402</v>
      </c>
      <c r="D58" s="606"/>
      <c r="E58" s="606"/>
      <c r="F58" s="606"/>
      <c r="G58" s="607"/>
    </row>
    <row r="59" spans="1:7" ht="22.5" x14ac:dyDescent="0.2">
      <c r="A59" s="594" t="s">
        <v>403</v>
      </c>
      <c r="B59" s="593" t="s">
        <v>404</v>
      </c>
      <c r="C59" s="589" t="s">
        <v>405</v>
      </c>
      <c r="D59" s="608"/>
      <c r="E59" s="603"/>
      <c r="F59" s="603"/>
      <c r="G59" s="608"/>
    </row>
    <row r="60" spans="1:7" ht="33.75" x14ac:dyDescent="0.2">
      <c r="A60" s="594" t="s">
        <v>406</v>
      </c>
      <c r="B60" s="593" t="s">
        <v>407</v>
      </c>
      <c r="C60" s="589" t="s">
        <v>408</v>
      </c>
      <c r="D60" s="603"/>
      <c r="E60" s="603"/>
      <c r="F60" s="603"/>
      <c r="G60" s="603"/>
    </row>
    <row r="61" spans="1:7" ht="22.5" x14ac:dyDescent="0.2">
      <c r="A61" s="594" t="s">
        <v>409</v>
      </c>
      <c r="B61" s="593" t="s">
        <v>410</v>
      </c>
      <c r="C61" s="589" t="s">
        <v>411</v>
      </c>
      <c r="D61" s="606">
        <v>3471</v>
      </c>
      <c r="E61" s="606">
        <v>3125</v>
      </c>
      <c r="F61" s="606">
        <v>3125</v>
      </c>
      <c r="G61" s="607"/>
    </row>
    <row r="62" spans="1:7" ht="22.5" x14ac:dyDescent="0.2">
      <c r="A62" s="594" t="s">
        <v>412</v>
      </c>
      <c r="B62" s="593" t="s">
        <v>413</v>
      </c>
      <c r="C62" s="589" t="s">
        <v>414</v>
      </c>
      <c r="D62" s="606"/>
      <c r="E62" s="606"/>
      <c r="F62" s="606"/>
      <c r="G62" s="607"/>
    </row>
    <row r="63" spans="1:7" ht="22.5" x14ac:dyDescent="0.2">
      <c r="A63" s="594" t="s">
        <v>415</v>
      </c>
      <c r="B63" s="593" t="s">
        <v>416</v>
      </c>
      <c r="C63" s="589" t="s">
        <v>417</v>
      </c>
      <c r="D63" s="606"/>
      <c r="E63" s="606"/>
      <c r="F63" s="606"/>
      <c r="G63" s="607"/>
    </row>
    <row r="64" spans="1:7" ht="31.5" x14ac:dyDescent="0.2">
      <c r="A64" s="596">
        <v>21</v>
      </c>
      <c r="B64" s="588" t="s">
        <v>418</v>
      </c>
      <c r="C64" s="589" t="s">
        <v>419</v>
      </c>
      <c r="D64" s="606"/>
      <c r="E64" s="606"/>
      <c r="F64" s="606"/>
      <c r="G64" s="607"/>
    </row>
    <row r="65" spans="1:7" ht="21" x14ac:dyDescent="0.2">
      <c r="A65" s="596">
        <v>22</v>
      </c>
      <c r="B65" s="588" t="s">
        <v>420</v>
      </c>
      <c r="C65" s="589" t="s">
        <v>421</v>
      </c>
      <c r="D65" s="606"/>
      <c r="E65" s="606"/>
      <c r="F65" s="606"/>
      <c r="G65" s="607"/>
    </row>
    <row r="66" spans="1:7" ht="52.5" x14ac:dyDescent="0.2">
      <c r="A66" s="596">
        <v>236</v>
      </c>
      <c r="B66" s="588" t="s">
        <v>422</v>
      </c>
      <c r="C66" s="589" t="s">
        <v>423</v>
      </c>
      <c r="D66" s="606"/>
      <c r="E66" s="606"/>
      <c r="F66" s="606"/>
      <c r="G66" s="607"/>
    </row>
    <row r="67" spans="1:7" ht="42" x14ac:dyDescent="0.2">
      <c r="A67" s="596" t="s">
        <v>424</v>
      </c>
      <c r="B67" s="588" t="s">
        <v>425</v>
      </c>
      <c r="C67" s="589" t="s">
        <v>426</v>
      </c>
      <c r="D67" s="606"/>
      <c r="E67" s="606"/>
      <c r="F67" s="606"/>
      <c r="G67" s="607"/>
    </row>
    <row r="68" spans="1:7" ht="33.75" x14ac:dyDescent="0.2">
      <c r="A68" s="594" t="s">
        <v>427</v>
      </c>
      <c r="B68" s="593" t="s">
        <v>428</v>
      </c>
      <c r="C68" s="589" t="s">
        <v>429</v>
      </c>
      <c r="D68" s="606"/>
      <c r="E68" s="606"/>
      <c r="F68" s="606"/>
      <c r="G68" s="607"/>
    </row>
    <row r="69" spans="1:7" ht="33.75" x14ac:dyDescent="0.2">
      <c r="A69" s="594" t="s">
        <v>430</v>
      </c>
      <c r="B69" s="593" t="s">
        <v>431</v>
      </c>
      <c r="C69" s="589" t="s">
        <v>432</v>
      </c>
      <c r="D69" s="606"/>
      <c r="E69" s="606"/>
      <c r="F69" s="606"/>
      <c r="G69" s="607"/>
    </row>
    <row r="70" spans="1:7" ht="22.5" x14ac:dyDescent="0.2">
      <c r="A70" s="594" t="s">
        <v>433</v>
      </c>
      <c r="B70" s="593" t="s">
        <v>434</v>
      </c>
      <c r="C70" s="589" t="s">
        <v>435</v>
      </c>
      <c r="D70" s="606"/>
      <c r="E70" s="606"/>
      <c r="F70" s="606"/>
      <c r="G70" s="607"/>
    </row>
    <row r="71" spans="1:7" ht="22.5" x14ac:dyDescent="0.2">
      <c r="A71" s="594" t="s">
        <v>436</v>
      </c>
      <c r="B71" s="593" t="s">
        <v>437</v>
      </c>
      <c r="C71" s="589" t="s">
        <v>438</v>
      </c>
      <c r="D71" s="606"/>
      <c r="E71" s="606"/>
      <c r="F71" s="606"/>
      <c r="G71" s="607"/>
    </row>
    <row r="72" spans="1:7" ht="33.75" x14ac:dyDescent="0.2">
      <c r="A72" s="594" t="s">
        <v>439</v>
      </c>
      <c r="B72" s="593" t="s">
        <v>440</v>
      </c>
      <c r="C72" s="589" t="s">
        <v>441</v>
      </c>
      <c r="D72" s="606"/>
      <c r="E72" s="606"/>
      <c r="F72" s="606"/>
      <c r="G72" s="607"/>
    </row>
    <row r="73" spans="1:7" ht="31.5" x14ac:dyDescent="0.2">
      <c r="A73" s="596">
        <v>24</v>
      </c>
      <c r="B73" s="588" t="s">
        <v>442</v>
      </c>
      <c r="C73" s="589" t="s">
        <v>443</v>
      </c>
      <c r="D73" s="606">
        <v>93</v>
      </c>
      <c r="E73" s="606">
        <v>156</v>
      </c>
      <c r="F73" s="606">
        <v>156</v>
      </c>
      <c r="G73" s="607"/>
    </row>
    <row r="74" spans="1:7" ht="21" x14ac:dyDescent="0.2">
      <c r="A74" s="596">
        <v>27</v>
      </c>
      <c r="B74" s="588" t="s">
        <v>444</v>
      </c>
      <c r="C74" s="589" t="s">
        <v>445</v>
      </c>
      <c r="D74" s="606">
        <v>1590</v>
      </c>
      <c r="E74" s="606">
        <v>1754</v>
      </c>
      <c r="F74" s="606">
        <v>1754</v>
      </c>
      <c r="G74" s="607"/>
    </row>
    <row r="75" spans="1:7" ht="31.5" x14ac:dyDescent="0.2">
      <c r="A75" s="596" t="s">
        <v>446</v>
      </c>
      <c r="B75" s="588" t="s">
        <v>447</v>
      </c>
      <c r="C75" s="589" t="s">
        <v>448</v>
      </c>
      <c r="D75" s="606">
        <v>387</v>
      </c>
      <c r="E75" s="606">
        <v>329</v>
      </c>
      <c r="F75" s="606">
        <v>329</v>
      </c>
      <c r="G75" s="607"/>
    </row>
    <row r="76" spans="1:7" ht="42" x14ac:dyDescent="0.2">
      <c r="A76" s="596"/>
      <c r="B76" s="588" t="s">
        <v>449</v>
      </c>
      <c r="C76" s="589" t="s">
        <v>450</v>
      </c>
      <c r="D76" s="606">
        <v>67588</v>
      </c>
      <c r="E76" s="606">
        <v>74581</v>
      </c>
      <c r="F76" s="606">
        <v>74581</v>
      </c>
      <c r="G76" s="607"/>
    </row>
    <row r="77" spans="1:7" ht="21" x14ac:dyDescent="0.2">
      <c r="A77" s="596">
        <v>88</v>
      </c>
      <c r="B77" s="588" t="s">
        <v>451</v>
      </c>
      <c r="C77" s="589" t="s">
        <v>452</v>
      </c>
      <c r="D77" s="606">
        <v>2222</v>
      </c>
      <c r="E77" s="606">
        <v>2345</v>
      </c>
      <c r="F77" s="606">
        <v>2345</v>
      </c>
      <c r="G77" s="607"/>
    </row>
    <row r="78" spans="1:7" x14ac:dyDescent="0.2">
      <c r="A78" s="596"/>
      <c r="B78" s="588" t="s">
        <v>98</v>
      </c>
      <c r="C78" s="598"/>
      <c r="D78" s="606"/>
      <c r="E78" s="606"/>
      <c r="F78" s="606"/>
      <c r="G78" s="607"/>
    </row>
    <row r="79" spans="1:7" ht="52.5" x14ac:dyDescent="0.2">
      <c r="A79" s="596"/>
      <c r="B79" s="588" t="s">
        <v>453</v>
      </c>
      <c r="C79" s="589" t="s">
        <v>454</v>
      </c>
      <c r="D79" s="606">
        <v>23358</v>
      </c>
      <c r="E79" s="606">
        <v>24489</v>
      </c>
      <c r="F79" s="606">
        <v>24489</v>
      </c>
      <c r="G79" s="607"/>
    </row>
    <row r="80" spans="1:7" ht="42" x14ac:dyDescent="0.2">
      <c r="A80" s="596">
        <v>30</v>
      </c>
      <c r="B80" s="588" t="s">
        <v>455</v>
      </c>
      <c r="C80" s="589" t="s">
        <v>456</v>
      </c>
      <c r="D80" s="606">
        <v>6619</v>
      </c>
      <c r="E80" s="606">
        <v>6619</v>
      </c>
      <c r="F80" s="606">
        <v>6619</v>
      </c>
      <c r="G80" s="607"/>
    </row>
    <row r="81" spans="1:7" x14ac:dyDescent="0.2">
      <c r="A81" s="594">
        <v>300</v>
      </c>
      <c r="B81" s="593" t="s">
        <v>457</v>
      </c>
      <c r="C81" s="589" t="s">
        <v>458</v>
      </c>
      <c r="D81" s="606"/>
      <c r="E81" s="606"/>
      <c r="F81" s="606"/>
      <c r="G81" s="607"/>
    </row>
    <row r="82" spans="1:7" ht="33.75" x14ac:dyDescent="0.2">
      <c r="A82" s="594">
        <v>301</v>
      </c>
      <c r="B82" s="593" t="s">
        <v>459</v>
      </c>
      <c r="C82" s="589" t="s">
        <v>460</v>
      </c>
      <c r="D82" s="606"/>
      <c r="E82" s="606"/>
      <c r="F82" s="606"/>
      <c r="G82" s="607"/>
    </row>
    <row r="83" spans="1:7" x14ac:dyDescent="0.2">
      <c r="A83" s="594">
        <v>302</v>
      </c>
      <c r="B83" s="593" t="s">
        <v>461</v>
      </c>
      <c r="C83" s="589" t="s">
        <v>462</v>
      </c>
      <c r="D83" s="606"/>
      <c r="E83" s="606"/>
      <c r="F83" s="606"/>
      <c r="G83" s="607"/>
    </row>
    <row r="84" spans="1:7" x14ac:dyDescent="0.2">
      <c r="A84" s="594">
        <v>303</v>
      </c>
      <c r="B84" s="593" t="s">
        <v>463</v>
      </c>
      <c r="C84" s="589" t="s">
        <v>464</v>
      </c>
      <c r="D84" s="606">
        <v>6430</v>
      </c>
      <c r="E84" s="606">
        <v>6430</v>
      </c>
      <c r="F84" s="606">
        <v>6430</v>
      </c>
      <c r="G84" s="607"/>
    </row>
    <row r="85" spans="1:7" x14ac:dyDescent="0.2">
      <c r="A85" s="594">
        <v>304</v>
      </c>
      <c r="B85" s="593" t="s">
        <v>465</v>
      </c>
      <c r="C85" s="589" t="s">
        <v>466</v>
      </c>
      <c r="D85" s="606"/>
      <c r="E85" s="606"/>
      <c r="F85" s="606"/>
      <c r="G85" s="607"/>
    </row>
    <row r="86" spans="1:7" x14ac:dyDescent="0.2">
      <c r="A86" s="594">
        <v>305</v>
      </c>
      <c r="B86" s="593" t="s">
        <v>467</v>
      </c>
      <c r="C86" s="589" t="s">
        <v>468</v>
      </c>
      <c r="D86" s="606"/>
      <c r="E86" s="606"/>
      <c r="F86" s="606"/>
      <c r="G86" s="607"/>
    </row>
    <row r="87" spans="1:7" x14ac:dyDescent="0.2">
      <c r="A87" s="594">
        <v>306</v>
      </c>
      <c r="B87" s="593" t="s">
        <v>469</v>
      </c>
      <c r="C87" s="589" t="s">
        <v>470</v>
      </c>
      <c r="D87" s="606"/>
      <c r="E87" s="606"/>
      <c r="F87" s="606"/>
      <c r="G87" s="607"/>
    </row>
    <row r="88" spans="1:7" x14ac:dyDescent="0.2">
      <c r="A88" s="594">
        <v>309</v>
      </c>
      <c r="B88" s="593" t="s">
        <v>471</v>
      </c>
      <c r="C88" s="589" t="s">
        <v>472</v>
      </c>
      <c r="D88" s="606">
        <v>189</v>
      </c>
      <c r="E88" s="606">
        <v>189</v>
      </c>
      <c r="F88" s="606">
        <v>189</v>
      </c>
      <c r="G88" s="607"/>
    </row>
    <row r="89" spans="1:7" ht="31.5" x14ac:dyDescent="0.2">
      <c r="A89" s="596">
        <v>31</v>
      </c>
      <c r="B89" s="588" t="s">
        <v>473</v>
      </c>
      <c r="C89" s="589" t="s">
        <v>474</v>
      </c>
      <c r="D89" s="606"/>
      <c r="E89" s="606"/>
      <c r="F89" s="606"/>
      <c r="G89" s="607"/>
    </row>
    <row r="90" spans="1:7" ht="21" x14ac:dyDescent="0.2">
      <c r="A90" s="596" t="s">
        <v>475</v>
      </c>
      <c r="B90" s="588" t="s">
        <v>476</v>
      </c>
      <c r="C90" s="589" t="s">
        <v>477</v>
      </c>
      <c r="D90" s="606"/>
      <c r="E90" s="606"/>
      <c r="F90" s="606"/>
      <c r="G90" s="607"/>
    </row>
    <row r="91" spans="1:7" x14ac:dyDescent="0.2">
      <c r="A91" s="596">
        <v>32</v>
      </c>
      <c r="B91" s="588" t="s">
        <v>478</v>
      </c>
      <c r="C91" s="589" t="s">
        <v>479</v>
      </c>
      <c r="D91" s="606"/>
      <c r="E91" s="606"/>
      <c r="F91" s="606"/>
      <c r="G91" s="607"/>
    </row>
    <row r="92" spans="1:7" ht="84" x14ac:dyDescent="0.2">
      <c r="A92" s="596">
        <v>330</v>
      </c>
      <c r="B92" s="588" t="s">
        <v>480</v>
      </c>
      <c r="C92" s="589" t="s">
        <v>481</v>
      </c>
      <c r="D92" s="606"/>
      <c r="E92" s="606"/>
      <c r="F92" s="606"/>
      <c r="G92" s="607"/>
    </row>
    <row r="93" spans="1:7" ht="105" x14ac:dyDescent="0.2">
      <c r="A93" s="596" t="s">
        <v>482</v>
      </c>
      <c r="B93" s="588" t="s">
        <v>483</v>
      </c>
      <c r="C93" s="589" t="s">
        <v>484</v>
      </c>
      <c r="D93" s="606"/>
      <c r="E93" s="606"/>
      <c r="F93" s="606"/>
      <c r="G93" s="607"/>
    </row>
    <row r="94" spans="1:7" ht="105" x14ac:dyDescent="0.2">
      <c r="A94" s="596" t="s">
        <v>482</v>
      </c>
      <c r="B94" s="588" t="s">
        <v>485</v>
      </c>
      <c r="C94" s="589" t="s">
        <v>486</v>
      </c>
      <c r="D94" s="606"/>
      <c r="E94" s="606"/>
      <c r="F94" s="606"/>
      <c r="G94" s="607"/>
    </row>
    <row r="95" spans="1:7" ht="21" x14ac:dyDescent="0.2">
      <c r="A95" s="596">
        <v>34</v>
      </c>
      <c r="B95" s="588" t="s">
        <v>487</v>
      </c>
      <c r="C95" s="589" t="s">
        <v>488</v>
      </c>
      <c r="D95" s="606">
        <v>16739</v>
      </c>
      <c r="E95" s="606">
        <v>17870</v>
      </c>
      <c r="F95" s="606">
        <v>17870</v>
      </c>
      <c r="G95" s="607"/>
    </row>
    <row r="96" spans="1:7" ht="22.5" x14ac:dyDescent="0.2">
      <c r="A96" s="594">
        <v>340</v>
      </c>
      <c r="B96" s="593" t="s">
        <v>489</v>
      </c>
      <c r="C96" s="589" t="s">
        <v>490</v>
      </c>
      <c r="D96" s="606">
        <v>15669</v>
      </c>
      <c r="E96" s="606">
        <v>17320</v>
      </c>
      <c r="F96" s="607">
        <v>17320</v>
      </c>
      <c r="G96" s="607"/>
    </row>
    <row r="97" spans="1:7" ht="22.5" x14ac:dyDescent="0.2">
      <c r="A97" s="594">
        <v>341</v>
      </c>
      <c r="B97" s="593" t="s">
        <v>491</v>
      </c>
      <c r="C97" s="589" t="s">
        <v>492</v>
      </c>
      <c r="D97" s="606">
        <v>1070</v>
      </c>
      <c r="E97" s="606">
        <v>550</v>
      </c>
      <c r="F97" s="606">
        <v>550</v>
      </c>
      <c r="G97" s="607"/>
    </row>
    <row r="98" spans="1:7" ht="21" x14ac:dyDescent="0.2">
      <c r="A98" s="596"/>
      <c r="B98" s="588" t="s">
        <v>493</v>
      </c>
      <c r="C98" s="589" t="s">
        <v>494</v>
      </c>
      <c r="D98" s="606"/>
      <c r="E98" s="606"/>
      <c r="F98" s="606"/>
      <c r="G98" s="607"/>
    </row>
    <row r="99" spans="1:7" ht="21" x14ac:dyDescent="0.2">
      <c r="A99" s="596">
        <v>35</v>
      </c>
      <c r="B99" s="588" t="s">
        <v>495</v>
      </c>
      <c r="C99" s="589" t="s">
        <v>496</v>
      </c>
      <c r="D99" s="606"/>
      <c r="E99" s="606"/>
      <c r="F99" s="606"/>
      <c r="G99" s="607"/>
    </row>
    <row r="100" spans="1:7" x14ac:dyDescent="0.2">
      <c r="A100" s="594">
        <v>350</v>
      </c>
      <c r="B100" s="593" t="s">
        <v>497</v>
      </c>
      <c r="C100" s="589" t="s">
        <v>498</v>
      </c>
      <c r="D100" s="606"/>
      <c r="E100" s="606"/>
      <c r="F100" s="606"/>
      <c r="G100" s="607"/>
    </row>
    <row r="101" spans="1:7" x14ac:dyDescent="0.2">
      <c r="A101" s="594">
        <v>351</v>
      </c>
      <c r="B101" s="593" t="s">
        <v>499</v>
      </c>
      <c r="C101" s="589" t="s">
        <v>500</v>
      </c>
      <c r="D101" s="606"/>
      <c r="E101" s="606"/>
      <c r="F101" s="606"/>
      <c r="G101" s="607"/>
    </row>
    <row r="102" spans="1:7" ht="31.5" x14ac:dyDescent="0.2">
      <c r="A102" s="596"/>
      <c r="B102" s="588" t="s">
        <v>501</v>
      </c>
      <c r="C102" s="589" t="s">
        <v>502</v>
      </c>
      <c r="D102" s="606">
        <v>9318</v>
      </c>
      <c r="E102" s="606">
        <v>14640</v>
      </c>
      <c r="F102" s="606">
        <v>14640</v>
      </c>
      <c r="G102" s="607"/>
    </row>
    <row r="103" spans="1:7" ht="42" x14ac:dyDescent="0.2">
      <c r="A103" s="596">
        <v>40</v>
      </c>
      <c r="B103" s="588" t="s">
        <v>503</v>
      </c>
      <c r="C103" s="589" t="s">
        <v>504</v>
      </c>
      <c r="D103" s="606">
        <v>6846</v>
      </c>
      <c r="E103" s="606">
        <v>7768</v>
      </c>
      <c r="F103" s="606">
        <v>7768</v>
      </c>
      <c r="G103" s="607"/>
    </row>
    <row r="104" spans="1:7" ht="22.5" x14ac:dyDescent="0.2">
      <c r="A104" s="594">
        <v>400</v>
      </c>
      <c r="B104" s="593" t="s">
        <v>505</v>
      </c>
      <c r="C104" s="589" t="s">
        <v>506</v>
      </c>
      <c r="D104" s="606"/>
      <c r="E104" s="606"/>
      <c r="F104" s="606"/>
      <c r="G104" s="607"/>
    </row>
    <row r="105" spans="1:7" ht="33.75" x14ac:dyDescent="0.2">
      <c r="A105" s="594">
        <v>401</v>
      </c>
      <c r="B105" s="593" t="s">
        <v>507</v>
      </c>
      <c r="C105" s="589" t="s">
        <v>508</v>
      </c>
      <c r="D105" s="606"/>
      <c r="E105" s="606"/>
      <c r="F105" s="606"/>
      <c r="G105" s="607"/>
    </row>
    <row r="106" spans="1:7" ht="22.5" x14ac:dyDescent="0.2">
      <c r="A106" s="594">
        <v>403</v>
      </c>
      <c r="B106" s="593" t="s">
        <v>509</v>
      </c>
      <c r="C106" s="589" t="s">
        <v>510</v>
      </c>
      <c r="D106" s="606"/>
      <c r="E106" s="606"/>
      <c r="F106" s="606"/>
      <c r="G106" s="607"/>
    </row>
    <row r="107" spans="1:7" ht="33.75" x14ac:dyDescent="0.2">
      <c r="A107" s="594">
        <v>404</v>
      </c>
      <c r="B107" s="593" t="s">
        <v>511</v>
      </c>
      <c r="C107" s="589" t="s">
        <v>512</v>
      </c>
      <c r="D107" s="606">
        <v>5163</v>
      </c>
      <c r="E107" s="606">
        <v>4356</v>
      </c>
      <c r="F107" s="606">
        <v>4356</v>
      </c>
      <c r="G107" s="607"/>
    </row>
    <row r="108" spans="1:7" ht="22.5" x14ac:dyDescent="0.2">
      <c r="A108" s="594">
        <v>405</v>
      </c>
      <c r="B108" s="593" t="s">
        <v>513</v>
      </c>
      <c r="C108" s="589" t="s">
        <v>514</v>
      </c>
      <c r="D108" s="606">
        <v>1683</v>
      </c>
      <c r="E108" s="606">
        <v>3412</v>
      </c>
      <c r="F108" s="606">
        <v>3412</v>
      </c>
      <c r="G108" s="607"/>
    </row>
    <row r="109" spans="1:7" ht="22.5" x14ac:dyDescent="0.2">
      <c r="A109" s="594" t="s">
        <v>515</v>
      </c>
      <c r="B109" s="593" t="s">
        <v>516</v>
      </c>
      <c r="C109" s="589" t="s">
        <v>517</v>
      </c>
      <c r="D109" s="606"/>
      <c r="E109" s="606"/>
      <c r="F109" s="606"/>
      <c r="G109" s="607"/>
    </row>
    <row r="110" spans="1:7" ht="42" x14ac:dyDescent="0.2">
      <c r="A110" s="596">
        <v>41</v>
      </c>
      <c r="B110" s="588" t="s">
        <v>518</v>
      </c>
      <c r="C110" s="589" t="s">
        <v>519</v>
      </c>
      <c r="D110" s="606">
        <v>2472</v>
      </c>
      <c r="E110" s="606">
        <v>6872</v>
      </c>
      <c r="F110" s="606">
        <v>6872</v>
      </c>
      <c r="G110" s="607"/>
    </row>
    <row r="111" spans="1:7" ht="22.5" x14ac:dyDescent="0.2">
      <c r="A111" s="594">
        <v>410</v>
      </c>
      <c r="B111" s="593" t="s">
        <v>520</v>
      </c>
      <c r="C111" s="589" t="s">
        <v>521</v>
      </c>
      <c r="D111" s="606"/>
      <c r="E111" s="606"/>
      <c r="F111" s="606"/>
      <c r="G111" s="607"/>
    </row>
    <row r="112" spans="1:7" ht="22.5" x14ac:dyDescent="0.2">
      <c r="A112" s="594">
        <v>411</v>
      </c>
      <c r="B112" s="593" t="s">
        <v>522</v>
      </c>
      <c r="C112" s="589" t="s">
        <v>523</v>
      </c>
      <c r="D112" s="606"/>
      <c r="E112" s="606"/>
      <c r="F112" s="606"/>
      <c r="G112" s="607"/>
    </row>
    <row r="113" spans="1:7" ht="22.5" x14ac:dyDescent="0.2">
      <c r="A113" s="594">
        <v>412</v>
      </c>
      <c r="B113" s="593" t="s">
        <v>524</v>
      </c>
      <c r="C113" s="589" t="s">
        <v>525</v>
      </c>
      <c r="D113" s="606"/>
      <c r="E113" s="606"/>
      <c r="F113" s="606"/>
      <c r="G113" s="607"/>
    </row>
    <row r="114" spans="1:7" ht="45" x14ac:dyDescent="0.2">
      <c r="A114" s="594">
        <v>413</v>
      </c>
      <c r="B114" s="593" t="s">
        <v>526</v>
      </c>
      <c r="C114" s="589" t="s">
        <v>527</v>
      </c>
      <c r="D114" s="606"/>
      <c r="E114" s="606"/>
      <c r="F114" s="606"/>
      <c r="G114" s="607"/>
    </row>
    <row r="115" spans="1:7" ht="22.5" x14ac:dyDescent="0.2">
      <c r="A115" s="594">
        <v>414</v>
      </c>
      <c r="B115" s="593" t="s">
        <v>528</v>
      </c>
      <c r="C115" s="589" t="s">
        <v>529</v>
      </c>
      <c r="D115" s="606">
        <v>2472</v>
      </c>
      <c r="E115" s="606">
        <v>6872</v>
      </c>
      <c r="F115" s="606">
        <v>6872</v>
      </c>
      <c r="G115" s="607"/>
    </row>
    <row r="116" spans="1:7" ht="22.5" x14ac:dyDescent="0.2">
      <c r="A116" s="594">
        <v>415</v>
      </c>
      <c r="B116" s="593" t="s">
        <v>530</v>
      </c>
      <c r="C116" s="589" t="s">
        <v>531</v>
      </c>
      <c r="D116" s="606"/>
      <c r="E116" s="606"/>
      <c r="F116" s="606"/>
      <c r="G116" s="607"/>
    </row>
    <row r="117" spans="1:7" ht="22.5" x14ac:dyDescent="0.2">
      <c r="A117" s="594">
        <v>416</v>
      </c>
      <c r="B117" s="593" t="s">
        <v>532</v>
      </c>
      <c r="C117" s="589" t="s">
        <v>533</v>
      </c>
      <c r="D117" s="606"/>
      <c r="E117" s="606"/>
      <c r="F117" s="606"/>
      <c r="G117" s="607"/>
    </row>
    <row r="118" spans="1:7" ht="22.5" x14ac:dyDescent="0.2">
      <c r="A118" s="594">
        <v>419</v>
      </c>
      <c r="B118" s="593" t="s">
        <v>534</v>
      </c>
      <c r="C118" s="589" t="s">
        <v>535</v>
      </c>
      <c r="D118" s="606"/>
      <c r="E118" s="606"/>
      <c r="F118" s="606"/>
      <c r="G118" s="607"/>
    </row>
    <row r="119" spans="1:7" ht="21" x14ac:dyDescent="0.2">
      <c r="A119" s="596">
        <v>498</v>
      </c>
      <c r="B119" s="588" t="s">
        <v>536</v>
      </c>
      <c r="C119" s="589" t="s">
        <v>537</v>
      </c>
      <c r="D119" s="606">
        <v>2044</v>
      </c>
      <c r="E119" s="606">
        <v>2630</v>
      </c>
      <c r="F119" s="606">
        <v>2630</v>
      </c>
      <c r="G119" s="607"/>
    </row>
    <row r="120" spans="1:7" ht="42" x14ac:dyDescent="0.2">
      <c r="A120" s="596" t="s">
        <v>538</v>
      </c>
      <c r="B120" s="588" t="s">
        <v>539</v>
      </c>
      <c r="C120" s="589" t="s">
        <v>540</v>
      </c>
      <c r="D120" s="606">
        <v>32868</v>
      </c>
      <c r="E120" s="606">
        <v>32822</v>
      </c>
      <c r="F120" s="606">
        <v>32822</v>
      </c>
      <c r="G120" s="607"/>
    </row>
    <row r="121" spans="1:7" ht="42" x14ac:dyDescent="0.2">
      <c r="A121" s="596">
        <v>42</v>
      </c>
      <c r="B121" s="588" t="s">
        <v>541</v>
      </c>
      <c r="C121" s="589" t="s">
        <v>542</v>
      </c>
      <c r="D121" s="606">
        <v>6820</v>
      </c>
      <c r="E121" s="606">
        <v>7338</v>
      </c>
      <c r="F121" s="606">
        <v>7338</v>
      </c>
      <c r="G121" s="607"/>
    </row>
    <row r="122" spans="1:7" ht="33.75" x14ac:dyDescent="0.2">
      <c r="A122" s="594">
        <v>420</v>
      </c>
      <c r="B122" s="593" t="s">
        <v>543</v>
      </c>
      <c r="C122" s="589" t="s">
        <v>544</v>
      </c>
      <c r="D122" s="606"/>
      <c r="E122" s="606"/>
      <c r="F122" s="606"/>
      <c r="G122" s="607"/>
    </row>
    <row r="123" spans="1:7" ht="33.75" x14ac:dyDescent="0.2">
      <c r="A123" s="594">
        <v>421</v>
      </c>
      <c r="B123" s="593" t="s">
        <v>545</v>
      </c>
      <c r="C123" s="589" t="s">
        <v>546</v>
      </c>
      <c r="D123" s="606"/>
      <c r="E123" s="606"/>
      <c r="F123" s="606"/>
      <c r="G123" s="607"/>
    </row>
    <row r="124" spans="1:7" ht="22.5" x14ac:dyDescent="0.2">
      <c r="A124" s="594">
        <v>422</v>
      </c>
      <c r="B124" s="593" t="s">
        <v>434</v>
      </c>
      <c r="C124" s="589" t="s">
        <v>547</v>
      </c>
      <c r="D124" s="606">
        <v>2906</v>
      </c>
      <c r="E124" s="606">
        <v>4210</v>
      </c>
      <c r="F124" s="606">
        <v>4210</v>
      </c>
      <c r="G124" s="607"/>
    </row>
    <row r="125" spans="1:7" ht="22.5" x14ac:dyDescent="0.2">
      <c r="A125" s="594">
        <v>423</v>
      </c>
      <c r="B125" s="593" t="s">
        <v>437</v>
      </c>
      <c r="C125" s="589" t="s">
        <v>548</v>
      </c>
      <c r="D125" s="606"/>
      <c r="E125" s="606"/>
      <c r="F125" s="606"/>
      <c r="G125" s="607"/>
    </row>
    <row r="126" spans="1:7" ht="56.25" x14ac:dyDescent="0.2">
      <c r="A126" s="594">
        <v>427</v>
      </c>
      <c r="B126" s="593" t="s">
        <v>549</v>
      </c>
      <c r="C126" s="589" t="s">
        <v>550</v>
      </c>
      <c r="D126" s="606"/>
      <c r="E126" s="606"/>
      <c r="F126" s="606"/>
      <c r="G126" s="607"/>
    </row>
    <row r="127" spans="1:7" ht="22.5" x14ac:dyDescent="0.2">
      <c r="A127" s="594" t="s">
        <v>551</v>
      </c>
      <c r="B127" s="593" t="s">
        <v>552</v>
      </c>
      <c r="C127" s="589" t="s">
        <v>553</v>
      </c>
      <c r="D127" s="606">
        <v>3914</v>
      </c>
      <c r="E127" s="606">
        <v>3128</v>
      </c>
      <c r="F127" s="606">
        <v>3128</v>
      </c>
      <c r="G127" s="607"/>
    </row>
    <row r="128" spans="1:7" ht="31.5" x14ac:dyDescent="0.2">
      <c r="A128" s="596">
        <v>430</v>
      </c>
      <c r="B128" s="588" t="s">
        <v>554</v>
      </c>
      <c r="C128" s="589" t="s">
        <v>555</v>
      </c>
      <c r="D128" s="606">
        <v>2282</v>
      </c>
      <c r="E128" s="606">
        <v>3900</v>
      </c>
      <c r="F128" s="606">
        <v>3900</v>
      </c>
      <c r="G128" s="607"/>
    </row>
    <row r="129" spans="1:7" ht="42" x14ac:dyDescent="0.2">
      <c r="A129" s="596" t="s">
        <v>556</v>
      </c>
      <c r="B129" s="588" t="s">
        <v>557</v>
      </c>
      <c r="C129" s="589" t="s">
        <v>558</v>
      </c>
      <c r="D129" s="606">
        <v>14971</v>
      </c>
      <c r="E129" s="606">
        <v>15236</v>
      </c>
      <c r="F129" s="606">
        <v>15236</v>
      </c>
      <c r="G129" s="607"/>
    </row>
    <row r="130" spans="1:7" ht="33.75" x14ac:dyDescent="0.2">
      <c r="A130" s="594">
        <v>431</v>
      </c>
      <c r="B130" s="593" t="s">
        <v>559</v>
      </c>
      <c r="C130" s="589" t="s">
        <v>560</v>
      </c>
      <c r="D130" s="606"/>
      <c r="E130" s="606"/>
      <c r="F130" s="606"/>
      <c r="G130" s="607"/>
    </row>
    <row r="131" spans="1:7" ht="33.75" x14ac:dyDescent="0.2">
      <c r="A131" s="594">
        <v>432</v>
      </c>
      <c r="B131" s="593" t="s">
        <v>561</v>
      </c>
      <c r="C131" s="589" t="s">
        <v>562</v>
      </c>
      <c r="D131" s="606"/>
      <c r="E131" s="606"/>
      <c r="F131" s="606"/>
      <c r="G131" s="607"/>
    </row>
    <row r="132" spans="1:7" ht="33.75" x14ac:dyDescent="0.2">
      <c r="A132" s="594">
        <v>433</v>
      </c>
      <c r="B132" s="593" t="s">
        <v>563</v>
      </c>
      <c r="C132" s="589" t="s">
        <v>564</v>
      </c>
      <c r="D132" s="606"/>
      <c r="E132" s="606"/>
      <c r="F132" s="606"/>
      <c r="G132" s="607"/>
    </row>
    <row r="133" spans="1:7" ht="33.75" x14ac:dyDescent="0.2">
      <c r="A133" s="594">
        <v>434</v>
      </c>
      <c r="B133" s="593" t="s">
        <v>565</v>
      </c>
      <c r="C133" s="589" t="s">
        <v>566</v>
      </c>
      <c r="D133" s="606"/>
      <c r="E133" s="606"/>
      <c r="F133" s="606"/>
      <c r="G133" s="607"/>
    </row>
    <row r="134" spans="1:7" x14ac:dyDescent="0.2">
      <c r="A134" s="594">
        <v>435</v>
      </c>
      <c r="B134" s="593" t="s">
        <v>567</v>
      </c>
      <c r="C134" s="589" t="s">
        <v>568</v>
      </c>
      <c r="D134" s="606">
        <v>14971</v>
      </c>
      <c r="E134" s="606">
        <v>15236</v>
      </c>
      <c r="F134" s="606">
        <v>15236</v>
      </c>
      <c r="G134" s="607"/>
    </row>
    <row r="135" spans="1:7" ht="22.5" x14ac:dyDescent="0.2">
      <c r="A135" s="594">
        <v>436</v>
      </c>
      <c r="B135" s="593" t="s">
        <v>569</v>
      </c>
      <c r="C135" s="589" t="s">
        <v>570</v>
      </c>
      <c r="D135" s="606"/>
      <c r="E135" s="606"/>
      <c r="F135" s="606"/>
      <c r="G135" s="607"/>
    </row>
    <row r="136" spans="1:7" ht="22.5" x14ac:dyDescent="0.2">
      <c r="A136" s="594">
        <v>439</v>
      </c>
      <c r="B136" s="593" t="s">
        <v>571</v>
      </c>
      <c r="C136" s="589" t="s">
        <v>572</v>
      </c>
      <c r="D136" s="606"/>
      <c r="E136" s="606"/>
      <c r="F136" s="606"/>
      <c r="G136" s="607"/>
    </row>
    <row r="137" spans="1:7" ht="31.5" x14ac:dyDescent="0.2">
      <c r="A137" s="596" t="s">
        <v>573</v>
      </c>
      <c r="B137" s="588" t="s">
        <v>574</v>
      </c>
      <c r="C137" s="589" t="s">
        <v>575</v>
      </c>
      <c r="D137" s="606">
        <v>8203</v>
      </c>
      <c r="E137" s="606">
        <v>5642</v>
      </c>
      <c r="F137" s="606">
        <v>5642</v>
      </c>
      <c r="G137" s="607"/>
    </row>
    <row r="138" spans="1:7" ht="31.5" x14ac:dyDescent="0.2">
      <c r="A138" s="596">
        <v>47</v>
      </c>
      <c r="B138" s="588" t="s">
        <v>576</v>
      </c>
      <c r="C138" s="589" t="s">
        <v>577</v>
      </c>
      <c r="D138" s="606">
        <v>52</v>
      </c>
      <c r="E138" s="606">
        <v>274</v>
      </c>
      <c r="F138" s="606">
        <v>274</v>
      </c>
      <c r="G138" s="607"/>
    </row>
    <row r="139" spans="1:7" ht="42" x14ac:dyDescent="0.2">
      <c r="A139" s="596">
        <v>48</v>
      </c>
      <c r="B139" s="588" t="s">
        <v>578</v>
      </c>
      <c r="C139" s="589" t="s">
        <v>579</v>
      </c>
      <c r="D139" s="606">
        <v>498</v>
      </c>
      <c r="E139" s="606">
        <v>423</v>
      </c>
      <c r="F139" s="606">
        <v>423</v>
      </c>
      <c r="G139" s="607"/>
    </row>
    <row r="140" spans="1:7" ht="31.5" x14ac:dyDescent="0.2">
      <c r="A140" s="596" t="s">
        <v>580</v>
      </c>
      <c r="B140" s="588" t="s">
        <v>581</v>
      </c>
      <c r="C140" s="589" t="s">
        <v>582</v>
      </c>
      <c r="D140" s="606">
        <v>42</v>
      </c>
      <c r="E140" s="606">
        <v>9</v>
      </c>
      <c r="F140" s="606">
        <v>9</v>
      </c>
      <c r="G140" s="607"/>
    </row>
    <row r="141" spans="1:7" ht="73.5" x14ac:dyDescent="0.2">
      <c r="A141" s="596"/>
      <c r="B141" s="588" t="s">
        <v>583</v>
      </c>
      <c r="C141" s="589" t="s">
        <v>584</v>
      </c>
      <c r="D141" s="606"/>
      <c r="E141" s="606"/>
      <c r="F141" s="606"/>
      <c r="G141" s="607"/>
    </row>
    <row r="142" spans="1:7" ht="31.5" x14ac:dyDescent="0.2">
      <c r="A142" s="596"/>
      <c r="B142" s="588" t="s">
        <v>585</v>
      </c>
      <c r="C142" s="589" t="s">
        <v>586</v>
      </c>
      <c r="D142" s="606">
        <v>67588</v>
      </c>
      <c r="E142" s="606">
        <v>74581</v>
      </c>
      <c r="F142" s="606">
        <v>74581</v>
      </c>
      <c r="G142" s="607"/>
    </row>
    <row r="143" spans="1:7" ht="21.75" thickBot="1" x14ac:dyDescent="0.25">
      <c r="A143" s="599">
        <v>89</v>
      </c>
      <c r="B143" s="600" t="s">
        <v>587</v>
      </c>
      <c r="C143" s="601" t="s">
        <v>588</v>
      </c>
      <c r="D143" s="609">
        <v>2222</v>
      </c>
      <c r="E143" s="609">
        <v>2345</v>
      </c>
      <c r="F143" s="609">
        <v>2345</v>
      </c>
      <c r="G143" s="610"/>
    </row>
  </sheetData>
  <mergeCells count="7">
    <mergeCell ref="A1:H1"/>
    <mergeCell ref="A3:A4"/>
    <mergeCell ref="B3:B4"/>
    <mergeCell ref="C3:C4"/>
    <mergeCell ref="D3:D4"/>
    <mergeCell ref="E3:E4"/>
    <mergeCell ref="F3:G3"/>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sqref="A1:H55"/>
    </sheetView>
  </sheetViews>
  <sheetFormatPr defaultRowHeight="12.75" x14ac:dyDescent="0.2"/>
  <cols>
    <col min="1" max="1" width="6.140625" customWidth="1"/>
    <col min="2" max="2" width="27.140625" customWidth="1"/>
    <col min="3" max="3" width="6.140625" customWidth="1"/>
    <col min="4" max="4" width="6.7109375" customWidth="1"/>
    <col min="5" max="5" width="12.85546875" customWidth="1"/>
    <col min="6" max="6" width="9.5703125" customWidth="1"/>
    <col min="7" max="7" width="19.85546875" customWidth="1"/>
    <col min="8" max="8" width="0.140625" customWidth="1"/>
    <col min="9" max="9" width="9.140625" hidden="1" customWidth="1"/>
  </cols>
  <sheetData>
    <row r="1" spans="1:9" x14ac:dyDescent="0.2">
      <c r="A1" s="872" t="s">
        <v>101</v>
      </c>
      <c r="B1" s="872"/>
      <c r="C1" s="872"/>
      <c r="D1" s="872"/>
      <c r="E1" s="872"/>
      <c r="F1" s="872"/>
      <c r="G1" s="872"/>
      <c r="H1" s="872"/>
    </row>
    <row r="2" spans="1:9" x14ac:dyDescent="0.2">
      <c r="A2" s="872" t="s">
        <v>848</v>
      </c>
      <c r="B2" s="872"/>
      <c r="C2" s="872"/>
      <c r="D2" s="872"/>
      <c r="E2" s="872"/>
      <c r="F2" s="872"/>
      <c r="G2" s="872"/>
      <c r="H2" s="872"/>
      <c r="I2" s="381" t="s">
        <v>645</v>
      </c>
    </row>
    <row r="3" spans="1:9" ht="13.5" thickBot="1" x14ac:dyDescent="0.25">
      <c r="A3" s="611"/>
      <c r="B3" s="611"/>
      <c r="C3" s="611"/>
      <c r="D3" s="611"/>
      <c r="E3" s="611"/>
      <c r="F3" s="611"/>
      <c r="G3" s="611"/>
      <c r="H3" s="612" t="s">
        <v>757</v>
      </c>
    </row>
    <row r="4" spans="1:9" ht="12.75" customHeight="1" x14ac:dyDescent="0.2">
      <c r="A4" s="796"/>
      <c r="B4" s="794" t="s">
        <v>0</v>
      </c>
      <c r="C4" s="875" t="s">
        <v>134</v>
      </c>
      <c r="D4" s="877" t="s">
        <v>836</v>
      </c>
      <c r="E4" s="877" t="s">
        <v>844</v>
      </c>
      <c r="F4" s="879" t="s">
        <v>845</v>
      </c>
      <c r="G4" s="880"/>
      <c r="H4" s="881" t="s">
        <v>846</v>
      </c>
    </row>
    <row r="5" spans="1:9" ht="13.5" thickBot="1" x14ac:dyDescent="0.25">
      <c r="A5" s="873"/>
      <c r="B5" s="874"/>
      <c r="C5" s="876"/>
      <c r="D5" s="878"/>
      <c r="E5" s="878"/>
      <c r="F5" s="613" t="s">
        <v>1</v>
      </c>
      <c r="G5" s="614" t="s">
        <v>64</v>
      </c>
      <c r="H5" s="882"/>
    </row>
    <row r="6" spans="1:9" ht="12.75" customHeight="1" x14ac:dyDescent="0.2">
      <c r="A6" s="615">
        <v>1</v>
      </c>
      <c r="B6" s="616" t="s">
        <v>103</v>
      </c>
      <c r="C6" s="617"/>
      <c r="D6" s="618"/>
      <c r="E6" s="618"/>
      <c r="F6" s="618"/>
      <c r="G6" s="618"/>
      <c r="H6" s="619"/>
    </row>
    <row r="7" spans="1:9" ht="25.5" x14ac:dyDescent="0.2">
      <c r="A7" s="196">
        <v>2</v>
      </c>
      <c r="B7" s="620" t="s">
        <v>589</v>
      </c>
      <c r="C7" s="621">
        <v>3001</v>
      </c>
      <c r="D7" s="622">
        <v>120228</v>
      </c>
      <c r="E7" s="623">
        <v>132417</v>
      </c>
      <c r="F7" s="623">
        <v>26923</v>
      </c>
      <c r="G7" s="624"/>
      <c r="H7" s="625">
        <f>ABS(G7/F7)</f>
        <v>0</v>
      </c>
    </row>
    <row r="8" spans="1:9" ht="12.75" customHeight="1" x14ac:dyDescent="0.2">
      <c r="A8" s="196">
        <v>3</v>
      </c>
      <c r="B8" s="626" t="s">
        <v>104</v>
      </c>
      <c r="C8" s="621">
        <v>3002</v>
      </c>
      <c r="D8" s="622">
        <v>111228</v>
      </c>
      <c r="E8" s="622">
        <v>114417</v>
      </c>
      <c r="F8" s="622">
        <v>26923</v>
      </c>
      <c r="G8" s="627"/>
      <c r="H8" s="625">
        <f t="shared" ref="H8:H55" si="0">ABS(G8/F8)</f>
        <v>0</v>
      </c>
    </row>
    <row r="9" spans="1:9" ht="25.5" x14ac:dyDescent="0.2">
      <c r="A9" s="196">
        <v>4</v>
      </c>
      <c r="B9" s="626" t="s">
        <v>105</v>
      </c>
      <c r="C9" s="621">
        <v>3003</v>
      </c>
      <c r="D9" s="622"/>
      <c r="E9" s="622"/>
      <c r="F9" s="622"/>
      <c r="G9" s="627"/>
      <c r="H9" s="625"/>
    </row>
    <row r="10" spans="1:9" ht="25.5" x14ac:dyDescent="0.2">
      <c r="A10" s="196">
        <v>5</v>
      </c>
      <c r="B10" s="626" t="s">
        <v>106</v>
      </c>
      <c r="C10" s="621">
        <v>3004</v>
      </c>
      <c r="D10" s="622">
        <v>9000</v>
      </c>
      <c r="E10" s="622">
        <v>18000</v>
      </c>
      <c r="F10" s="622">
        <v>0</v>
      </c>
      <c r="G10" s="627"/>
      <c r="H10" s="625"/>
    </row>
    <row r="11" spans="1:9" ht="25.5" x14ac:dyDescent="0.2">
      <c r="A11" s="196">
        <v>6</v>
      </c>
      <c r="B11" s="620" t="s">
        <v>590</v>
      </c>
      <c r="C11" s="621">
        <v>3005</v>
      </c>
      <c r="D11" s="622">
        <v>110101</v>
      </c>
      <c r="E11" s="622">
        <v>120108</v>
      </c>
      <c r="F11" s="622">
        <v>25993</v>
      </c>
      <c r="G11" s="627"/>
      <c r="H11" s="625">
        <f t="shared" si="0"/>
        <v>0</v>
      </c>
    </row>
    <row r="12" spans="1:9" ht="25.5" x14ac:dyDescent="0.2">
      <c r="A12" s="196">
        <v>7</v>
      </c>
      <c r="B12" s="626" t="s">
        <v>107</v>
      </c>
      <c r="C12" s="621">
        <v>3006</v>
      </c>
      <c r="D12" s="622">
        <v>59266</v>
      </c>
      <c r="E12" s="622">
        <v>66319</v>
      </c>
      <c r="F12" s="622">
        <v>13826</v>
      </c>
      <c r="G12" s="627"/>
      <c r="H12" s="625">
        <f t="shared" si="0"/>
        <v>0</v>
      </c>
    </row>
    <row r="13" spans="1:9" ht="25.5" x14ac:dyDescent="0.2">
      <c r="A13" s="196">
        <v>8</v>
      </c>
      <c r="B13" s="626" t="s">
        <v>591</v>
      </c>
      <c r="C13" s="621">
        <v>3007</v>
      </c>
      <c r="D13" s="622">
        <v>44376</v>
      </c>
      <c r="E13" s="622">
        <v>49391</v>
      </c>
      <c r="F13" s="622">
        <v>11172</v>
      </c>
      <c r="G13" s="627"/>
      <c r="H13" s="625">
        <f t="shared" si="0"/>
        <v>0</v>
      </c>
    </row>
    <row r="14" spans="1:9" x14ac:dyDescent="0.2">
      <c r="A14" s="196">
        <v>9</v>
      </c>
      <c r="B14" s="626" t="s">
        <v>108</v>
      </c>
      <c r="C14" s="621">
        <v>3008</v>
      </c>
      <c r="D14" s="622">
        <v>417</v>
      </c>
      <c r="E14" s="622">
        <v>756</v>
      </c>
      <c r="F14" s="622">
        <v>171</v>
      </c>
      <c r="G14" s="627"/>
      <c r="H14" s="625">
        <f t="shared" si="0"/>
        <v>0</v>
      </c>
    </row>
    <row r="15" spans="1:9" x14ac:dyDescent="0.2">
      <c r="A15" s="196">
        <v>10</v>
      </c>
      <c r="B15" s="626" t="s">
        <v>109</v>
      </c>
      <c r="C15" s="621">
        <v>3009</v>
      </c>
      <c r="D15" s="622">
        <v>287</v>
      </c>
      <c r="E15" s="622">
        <v>256</v>
      </c>
      <c r="F15" s="622">
        <v>58</v>
      </c>
      <c r="G15" s="627"/>
      <c r="H15" s="625">
        <f t="shared" si="0"/>
        <v>0</v>
      </c>
    </row>
    <row r="16" spans="1:9" ht="25.5" x14ac:dyDescent="0.2">
      <c r="A16" s="196">
        <v>11</v>
      </c>
      <c r="B16" s="626" t="s">
        <v>592</v>
      </c>
      <c r="C16" s="621">
        <v>3010</v>
      </c>
      <c r="D16" s="622">
        <v>5755</v>
      </c>
      <c r="E16" s="622">
        <v>3386</v>
      </c>
      <c r="F16" s="622">
        <v>766</v>
      </c>
      <c r="G16" s="627"/>
      <c r="H16" s="625">
        <f t="shared" si="0"/>
        <v>0</v>
      </c>
    </row>
    <row r="17" spans="1:8" ht="25.5" x14ac:dyDescent="0.2">
      <c r="A17" s="196">
        <v>12</v>
      </c>
      <c r="B17" s="620" t="s">
        <v>593</v>
      </c>
      <c r="C17" s="621">
        <v>3011</v>
      </c>
      <c r="D17" s="622">
        <v>10127</v>
      </c>
      <c r="E17" s="622">
        <v>12309</v>
      </c>
      <c r="F17" s="622">
        <v>930</v>
      </c>
      <c r="G17" s="627"/>
      <c r="H17" s="625">
        <f t="shared" si="0"/>
        <v>0</v>
      </c>
    </row>
    <row r="18" spans="1:8" ht="25.5" x14ac:dyDescent="0.2">
      <c r="A18" s="196">
        <v>13</v>
      </c>
      <c r="B18" s="620" t="s">
        <v>594</v>
      </c>
      <c r="C18" s="621">
        <v>3012</v>
      </c>
      <c r="D18" s="622"/>
      <c r="E18" s="622"/>
      <c r="F18" s="622"/>
      <c r="G18" s="627"/>
      <c r="H18" s="625"/>
    </row>
    <row r="19" spans="1:8" ht="38.25" x14ac:dyDescent="0.2">
      <c r="A19" s="196">
        <v>14</v>
      </c>
      <c r="B19" s="620" t="s">
        <v>110</v>
      </c>
      <c r="C19" s="621"/>
      <c r="D19" s="622"/>
      <c r="E19" s="622"/>
      <c r="F19" s="622"/>
      <c r="G19" s="627"/>
      <c r="H19" s="625"/>
    </row>
    <row r="20" spans="1:8" ht="38.25" x14ac:dyDescent="0.2">
      <c r="A20" s="196">
        <v>15</v>
      </c>
      <c r="B20" s="620" t="s">
        <v>595</v>
      </c>
      <c r="C20" s="621">
        <v>3013</v>
      </c>
      <c r="D20" s="622"/>
      <c r="E20" s="622"/>
      <c r="F20" s="622"/>
      <c r="G20" s="627"/>
      <c r="H20" s="625"/>
    </row>
    <row r="21" spans="1:8" ht="25.5" x14ac:dyDescent="0.2">
      <c r="A21" s="196">
        <v>16</v>
      </c>
      <c r="B21" s="626" t="s">
        <v>111</v>
      </c>
      <c r="C21" s="621">
        <v>3014</v>
      </c>
      <c r="D21" s="622"/>
      <c r="E21" s="622"/>
      <c r="F21" s="622"/>
      <c r="G21" s="627"/>
      <c r="H21" s="625"/>
    </row>
    <row r="22" spans="1:8" ht="51" x14ac:dyDescent="0.2">
      <c r="A22" s="196">
        <v>17</v>
      </c>
      <c r="B22" s="626" t="s">
        <v>596</v>
      </c>
      <c r="C22" s="621">
        <v>3015</v>
      </c>
      <c r="D22" s="622"/>
      <c r="E22" s="622"/>
      <c r="F22" s="622"/>
      <c r="G22" s="627"/>
      <c r="H22" s="625"/>
    </row>
    <row r="23" spans="1:8" ht="25.5" x14ac:dyDescent="0.2">
      <c r="A23" s="196">
        <v>18</v>
      </c>
      <c r="B23" s="626" t="s">
        <v>112</v>
      </c>
      <c r="C23" s="621">
        <v>3016</v>
      </c>
      <c r="D23" s="622"/>
      <c r="E23" s="622"/>
      <c r="F23" s="622"/>
      <c r="G23" s="627"/>
      <c r="H23" s="625"/>
    </row>
    <row r="24" spans="1:8" ht="25.5" x14ac:dyDescent="0.2">
      <c r="A24" s="196">
        <v>19</v>
      </c>
      <c r="B24" s="626" t="s">
        <v>113</v>
      </c>
      <c r="C24" s="621">
        <v>3017</v>
      </c>
      <c r="D24" s="622"/>
      <c r="E24" s="622"/>
      <c r="F24" s="622"/>
      <c r="G24" s="627"/>
      <c r="H24" s="625"/>
    </row>
    <row r="25" spans="1:8" x14ac:dyDescent="0.2">
      <c r="A25" s="196">
        <v>20</v>
      </c>
      <c r="B25" s="626" t="s">
        <v>114</v>
      </c>
      <c r="C25" s="621">
        <v>3018</v>
      </c>
      <c r="D25" s="622"/>
      <c r="E25" s="622"/>
      <c r="F25" s="622"/>
      <c r="G25" s="627"/>
      <c r="H25" s="625"/>
    </row>
    <row r="26" spans="1:8" ht="38.25" x14ac:dyDescent="0.2">
      <c r="A26" s="196">
        <v>21</v>
      </c>
      <c r="B26" s="620" t="s">
        <v>597</v>
      </c>
      <c r="C26" s="621">
        <v>3019</v>
      </c>
      <c r="D26" s="622">
        <v>12686</v>
      </c>
      <c r="E26" s="622">
        <v>15550</v>
      </c>
      <c r="F26" s="622">
        <v>645</v>
      </c>
      <c r="G26" s="627"/>
      <c r="H26" s="625">
        <f t="shared" si="0"/>
        <v>0</v>
      </c>
    </row>
    <row r="27" spans="1:8" ht="25.5" x14ac:dyDescent="0.2">
      <c r="A27" s="196">
        <v>22</v>
      </c>
      <c r="B27" s="626" t="s">
        <v>115</v>
      </c>
      <c r="C27" s="621">
        <v>3020</v>
      </c>
      <c r="D27" s="622"/>
      <c r="E27" s="622"/>
      <c r="F27" s="622"/>
      <c r="G27" s="627"/>
      <c r="H27" s="625"/>
    </row>
    <row r="28" spans="1:8" ht="51" x14ac:dyDescent="0.2">
      <c r="A28" s="196">
        <v>23</v>
      </c>
      <c r="B28" s="626" t="s">
        <v>598</v>
      </c>
      <c r="C28" s="621">
        <v>3021</v>
      </c>
      <c r="D28" s="622">
        <v>12686</v>
      </c>
      <c r="E28" s="622">
        <v>15550</v>
      </c>
      <c r="F28" s="622">
        <v>645</v>
      </c>
      <c r="G28" s="627"/>
      <c r="H28" s="625">
        <f t="shared" si="0"/>
        <v>0</v>
      </c>
    </row>
    <row r="29" spans="1:8" ht="25.5" x14ac:dyDescent="0.2">
      <c r="A29" s="196">
        <v>24</v>
      </c>
      <c r="B29" s="626" t="s">
        <v>116</v>
      </c>
      <c r="C29" s="621">
        <v>3022</v>
      </c>
      <c r="D29" s="622"/>
      <c r="E29" s="622"/>
      <c r="F29" s="622"/>
      <c r="G29" s="627"/>
      <c r="H29" s="625"/>
    </row>
    <row r="30" spans="1:8" ht="25.5" x14ac:dyDescent="0.2">
      <c r="A30" s="196">
        <v>25</v>
      </c>
      <c r="B30" s="620" t="s">
        <v>599</v>
      </c>
      <c r="C30" s="621">
        <v>3023</v>
      </c>
      <c r="D30" s="622"/>
      <c r="E30" s="622"/>
      <c r="F30" s="622"/>
      <c r="G30" s="627"/>
      <c r="H30" s="625"/>
    </row>
    <row r="31" spans="1:8" ht="25.5" x14ac:dyDescent="0.2">
      <c r="A31" s="196">
        <v>26</v>
      </c>
      <c r="B31" s="620" t="s">
        <v>600</v>
      </c>
      <c r="C31" s="621">
        <v>3024</v>
      </c>
      <c r="D31" s="622">
        <v>12686</v>
      </c>
      <c r="E31" s="622">
        <v>15550</v>
      </c>
      <c r="F31" s="622">
        <v>645</v>
      </c>
      <c r="G31" s="627"/>
      <c r="H31" s="625">
        <f t="shared" si="0"/>
        <v>0</v>
      </c>
    </row>
    <row r="32" spans="1:8" ht="38.25" x14ac:dyDescent="0.2">
      <c r="A32" s="196">
        <v>27</v>
      </c>
      <c r="B32" s="620" t="s">
        <v>117</v>
      </c>
      <c r="C32" s="621"/>
      <c r="D32" s="622"/>
      <c r="E32" s="622"/>
      <c r="F32" s="622"/>
      <c r="G32" s="627"/>
      <c r="H32" s="625"/>
    </row>
    <row r="33" spans="1:8" ht="38.25" x14ac:dyDescent="0.2">
      <c r="A33" s="196">
        <v>28</v>
      </c>
      <c r="B33" s="620" t="s">
        <v>601</v>
      </c>
      <c r="C33" s="621">
        <v>3025</v>
      </c>
      <c r="D33" s="622">
        <v>6537</v>
      </c>
      <c r="E33" s="622">
        <v>12241</v>
      </c>
      <c r="F33" s="622">
        <v>846</v>
      </c>
      <c r="G33" s="627"/>
      <c r="H33" s="625"/>
    </row>
    <row r="34" spans="1:8" x14ac:dyDescent="0.2">
      <c r="A34" s="196">
        <v>29</v>
      </c>
      <c r="B34" s="626" t="s">
        <v>118</v>
      </c>
      <c r="C34" s="621">
        <v>3026</v>
      </c>
      <c r="D34" s="622"/>
      <c r="E34" s="622"/>
      <c r="F34" s="622"/>
      <c r="G34" s="627"/>
      <c r="H34" s="625"/>
    </row>
    <row r="35" spans="1:8" ht="25.5" x14ac:dyDescent="0.2">
      <c r="A35" s="196">
        <v>30</v>
      </c>
      <c r="B35" s="626" t="s">
        <v>602</v>
      </c>
      <c r="C35" s="621">
        <v>3027</v>
      </c>
      <c r="D35" s="622">
        <v>3588</v>
      </c>
      <c r="E35" s="622">
        <v>10000</v>
      </c>
      <c r="F35" s="622"/>
      <c r="G35" s="627"/>
      <c r="H35" s="625"/>
    </row>
    <row r="36" spans="1:8" ht="25.5" x14ac:dyDescent="0.2">
      <c r="A36" s="196">
        <v>31</v>
      </c>
      <c r="B36" s="626" t="s">
        <v>603</v>
      </c>
      <c r="C36" s="621">
        <v>3028</v>
      </c>
      <c r="D36" s="622">
        <v>2949</v>
      </c>
      <c r="E36" s="622">
        <v>2241</v>
      </c>
      <c r="F36" s="622">
        <v>846</v>
      </c>
      <c r="G36" s="627"/>
      <c r="H36" s="625"/>
    </row>
    <row r="37" spans="1:8" x14ac:dyDescent="0.2">
      <c r="A37" s="196">
        <v>32</v>
      </c>
      <c r="B37" s="626" t="s">
        <v>604</v>
      </c>
      <c r="C37" s="621">
        <v>3029</v>
      </c>
      <c r="D37" s="622"/>
      <c r="E37" s="622"/>
      <c r="F37" s="622"/>
      <c r="G37" s="627"/>
      <c r="H37" s="625"/>
    </row>
    <row r="38" spans="1:8" x14ac:dyDescent="0.2">
      <c r="A38" s="196">
        <v>33</v>
      </c>
      <c r="B38" s="626" t="s">
        <v>605</v>
      </c>
      <c r="C38" s="621">
        <v>3030</v>
      </c>
      <c r="D38" s="622"/>
      <c r="E38" s="622"/>
      <c r="F38" s="622"/>
      <c r="G38" s="627"/>
      <c r="H38" s="625"/>
    </row>
    <row r="39" spans="1:8" ht="38.25" x14ac:dyDescent="0.2">
      <c r="A39" s="196">
        <v>34</v>
      </c>
      <c r="B39" s="620" t="s">
        <v>606</v>
      </c>
      <c r="C39" s="621">
        <v>3031</v>
      </c>
      <c r="D39" s="622">
        <v>3923</v>
      </c>
      <c r="E39" s="622">
        <v>8976</v>
      </c>
      <c r="F39" s="622">
        <v>1125</v>
      </c>
      <c r="G39" s="627"/>
      <c r="H39" s="625">
        <f t="shared" si="0"/>
        <v>0</v>
      </c>
    </row>
    <row r="40" spans="1:8" ht="25.5" x14ac:dyDescent="0.2">
      <c r="A40" s="196">
        <v>35</v>
      </c>
      <c r="B40" s="626" t="s">
        <v>119</v>
      </c>
      <c r="C40" s="621">
        <v>3032</v>
      </c>
      <c r="D40" s="622"/>
      <c r="E40" s="622"/>
      <c r="F40" s="622"/>
      <c r="G40" s="627"/>
      <c r="H40" s="625"/>
    </row>
    <row r="41" spans="1:8" x14ac:dyDescent="0.2">
      <c r="A41" s="196">
        <v>36</v>
      </c>
      <c r="B41" s="626" t="s">
        <v>607</v>
      </c>
      <c r="C41" s="621">
        <v>3033</v>
      </c>
      <c r="D41" s="622">
        <v>159</v>
      </c>
      <c r="E41" s="622">
        <v>3385</v>
      </c>
      <c r="F41" s="622">
        <v>27</v>
      </c>
      <c r="G41" s="627"/>
      <c r="H41" s="625">
        <f t="shared" si="0"/>
        <v>0</v>
      </c>
    </row>
    <row r="42" spans="1:8" ht="25.5" x14ac:dyDescent="0.2">
      <c r="A42" s="196">
        <v>37</v>
      </c>
      <c r="B42" s="626" t="s">
        <v>608</v>
      </c>
      <c r="C42" s="621">
        <v>3034</v>
      </c>
      <c r="D42" s="622">
        <v>3764</v>
      </c>
      <c r="E42" s="622">
        <v>5591</v>
      </c>
      <c r="F42" s="622">
        <v>1098</v>
      </c>
      <c r="G42" s="627"/>
      <c r="H42" s="625">
        <f t="shared" si="0"/>
        <v>0</v>
      </c>
    </row>
    <row r="43" spans="1:8" x14ac:dyDescent="0.2">
      <c r="A43" s="196">
        <v>38</v>
      </c>
      <c r="B43" s="626" t="s">
        <v>609</v>
      </c>
      <c r="C43" s="621">
        <v>3035</v>
      </c>
      <c r="D43" s="622"/>
      <c r="E43" s="622"/>
      <c r="F43" s="622"/>
      <c r="G43" s="627"/>
      <c r="H43" s="625"/>
    </row>
    <row r="44" spans="1:8" x14ac:dyDescent="0.2">
      <c r="A44" s="196">
        <v>39</v>
      </c>
      <c r="B44" s="626" t="s">
        <v>610</v>
      </c>
      <c r="C44" s="621">
        <v>3036</v>
      </c>
      <c r="D44" s="622"/>
      <c r="E44" s="622"/>
      <c r="F44" s="622"/>
      <c r="G44" s="627"/>
      <c r="H44" s="625"/>
    </row>
    <row r="45" spans="1:8" x14ac:dyDescent="0.2">
      <c r="A45" s="196">
        <v>40</v>
      </c>
      <c r="B45" s="626" t="s">
        <v>611</v>
      </c>
      <c r="C45" s="621">
        <v>3037</v>
      </c>
      <c r="D45" s="622"/>
      <c r="E45" s="622"/>
      <c r="F45" s="622"/>
      <c r="G45" s="627"/>
      <c r="H45" s="625"/>
    </row>
    <row r="46" spans="1:8" ht="25.5" x14ac:dyDescent="0.2">
      <c r="A46" s="196">
        <v>41</v>
      </c>
      <c r="B46" s="620" t="s">
        <v>612</v>
      </c>
      <c r="C46" s="621">
        <v>3038</v>
      </c>
      <c r="D46" s="622">
        <v>2614</v>
      </c>
      <c r="E46" s="622">
        <v>3265</v>
      </c>
      <c r="F46" s="622"/>
      <c r="G46" s="627"/>
      <c r="H46" s="625"/>
    </row>
    <row r="47" spans="1:8" ht="25.5" x14ac:dyDescent="0.2">
      <c r="A47" s="196">
        <v>42</v>
      </c>
      <c r="B47" s="620" t="s">
        <v>613</v>
      </c>
      <c r="C47" s="621">
        <v>3039</v>
      </c>
      <c r="D47" s="622"/>
      <c r="E47" s="622"/>
      <c r="F47" s="622">
        <v>279</v>
      </c>
      <c r="G47" s="627"/>
      <c r="H47" s="625">
        <f t="shared" si="0"/>
        <v>0</v>
      </c>
    </row>
    <row r="48" spans="1:8" ht="38.25" x14ac:dyDescent="0.2">
      <c r="A48" s="196">
        <v>43</v>
      </c>
      <c r="B48" s="620" t="s">
        <v>849</v>
      </c>
      <c r="C48" s="621">
        <v>3040</v>
      </c>
      <c r="D48" s="622">
        <v>126765</v>
      </c>
      <c r="E48" s="622">
        <v>144658</v>
      </c>
      <c r="F48" s="622">
        <v>27769</v>
      </c>
      <c r="G48" s="627"/>
      <c r="H48" s="625">
        <f t="shared" si="0"/>
        <v>0</v>
      </c>
    </row>
    <row r="49" spans="1:8" ht="38.25" x14ac:dyDescent="0.2">
      <c r="A49" s="196">
        <v>44</v>
      </c>
      <c r="B49" s="620" t="s">
        <v>850</v>
      </c>
      <c r="C49" s="621">
        <v>3041</v>
      </c>
      <c r="D49" s="622">
        <v>126710</v>
      </c>
      <c r="E49" s="622">
        <v>144634</v>
      </c>
      <c r="F49" s="622">
        <v>27763</v>
      </c>
      <c r="G49" s="627"/>
      <c r="H49" s="625">
        <f t="shared" si="0"/>
        <v>0</v>
      </c>
    </row>
    <row r="50" spans="1:8" ht="25.5" x14ac:dyDescent="0.2">
      <c r="A50" s="196">
        <v>45</v>
      </c>
      <c r="B50" s="620" t="s">
        <v>851</v>
      </c>
      <c r="C50" s="621">
        <v>3042</v>
      </c>
      <c r="D50" s="622">
        <v>55</v>
      </c>
      <c r="E50" s="622">
        <v>24</v>
      </c>
      <c r="F50" s="622">
        <v>6</v>
      </c>
      <c r="G50" s="627"/>
      <c r="H50" s="625">
        <f t="shared" si="0"/>
        <v>0</v>
      </c>
    </row>
    <row r="51" spans="1:8" ht="25.5" x14ac:dyDescent="0.2">
      <c r="A51" s="628">
        <v>46</v>
      </c>
      <c r="B51" s="620" t="s">
        <v>852</v>
      </c>
      <c r="C51" s="621">
        <v>3043</v>
      </c>
      <c r="D51" s="622"/>
      <c r="E51" s="622">
        <v>0</v>
      </c>
      <c r="F51" s="622">
        <v>0</v>
      </c>
      <c r="G51" s="627"/>
      <c r="H51" s="625"/>
    </row>
    <row r="52" spans="1:8" ht="25.5" x14ac:dyDescent="0.2">
      <c r="A52" s="615">
        <v>47</v>
      </c>
      <c r="B52" s="620" t="s">
        <v>680</v>
      </c>
      <c r="C52" s="621">
        <v>3044</v>
      </c>
      <c r="D52" s="622">
        <v>38</v>
      </c>
      <c r="E52" s="622">
        <v>132</v>
      </c>
      <c r="F52" s="622">
        <v>30</v>
      </c>
      <c r="G52" s="627"/>
      <c r="H52" s="625">
        <f t="shared" si="0"/>
        <v>0</v>
      </c>
    </row>
    <row r="53" spans="1:8" ht="38.25" x14ac:dyDescent="0.2">
      <c r="A53" s="196">
        <v>48</v>
      </c>
      <c r="B53" s="620" t="s">
        <v>681</v>
      </c>
      <c r="C53" s="621">
        <v>3045</v>
      </c>
      <c r="D53" s="622"/>
      <c r="E53" s="622"/>
      <c r="F53" s="622"/>
      <c r="G53" s="627"/>
      <c r="H53" s="625"/>
    </row>
    <row r="54" spans="1:8" ht="38.25" x14ac:dyDescent="0.2">
      <c r="A54" s="196">
        <v>49</v>
      </c>
      <c r="B54" s="620" t="s">
        <v>193</v>
      </c>
      <c r="C54" s="621">
        <v>3046</v>
      </c>
      <c r="D54" s="629"/>
      <c r="E54" s="629"/>
      <c r="F54" s="629"/>
      <c r="G54" s="630"/>
      <c r="H54" s="625"/>
    </row>
    <row r="55" spans="1:8" ht="51.75" thickBot="1" x14ac:dyDescent="0.25">
      <c r="A55" s="631">
        <v>50</v>
      </c>
      <c r="B55" s="632" t="s">
        <v>853</v>
      </c>
      <c r="C55" s="633">
        <v>3047</v>
      </c>
      <c r="D55" s="634">
        <v>93</v>
      </c>
      <c r="E55" s="634">
        <v>156</v>
      </c>
      <c r="F55" s="634">
        <v>36</v>
      </c>
      <c r="G55" s="635"/>
      <c r="H55" s="625">
        <f t="shared" si="0"/>
        <v>0</v>
      </c>
    </row>
    <row r="62" spans="1:8" ht="12.75" customHeight="1" x14ac:dyDescent="0.2"/>
    <row r="66" spans="9:9" x14ac:dyDescent="0.2">
      <c r="I66" s="382"/>
    </row>
  </sheetData>
  <mergeCells count="9">
    <mergeCell ref="A1:H1"/>
    <mergeCell ref="A2:H2"/>
    <mergeCell ref="A4:A5"/>
    <mergeCell ref="B4:B5"/>
    <mergeCell ref="C4:C5"/>
    <mergeCell ref="D4:D5"/>
    <mergeCell ref="E4:E5"/>
    <mergeCell ref="F4:G4"/>
    <mergeCell ref="H4:H5"/>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topLeftCell="A31" workbookViewId="0">
      <selection activeCell="G15" sqref="G15"/>
    </sheetView>
  </sheetViews>
  <sheetFormatPr defaultRowHeight="12.75" x14ac:dyDescent="0.2"/>
  <cols>
    <col min="1" max="1" width="10.5703125" customWidth="1"/>
    <col min="2" max="2" width="18" customWidth="1"/>
    <col min="7" max="7" width="19.7109375" customWidth="1"/>
    <col min="8" max="8" width="0.28515625" customWidth="1"/>
  </cols>
  <sheetData>
    <row r="1" ht="12.75" customHeight="1" x14ac:dyDescent="0.2"/>
    <row r="3" ht="12.75" customHeight="1" x14ac:dyDescent="0.2"/>
    <row r="4" ht="12.75" customHeight="1" x14ac:dyDescent="0.2"/>
    <row r="7" ht="15.75" customHeight="1" x14ac:dyDescent="0.2"/>
    <row r="61" ht="26.25" customHeight="1" x14ac:dyDescent="0.2"/>
  </sheetData>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59"/>
  <sheetViews>
    <sheetView workbookViewId="0">
      <selection sqref="A1:I65"/>
    </sheetView>
  </sheetViews>
  <sheetFormatPr defaultRowHeight="12.75" x14ac:dyDescent="0.2"/>
  <cols>
    <col min="1" max="1" width="5.85546875" customWidth="1"/>
    <col min="2" max="2" width="14.7109375" customWidth="1"/>
    <col min="3" max="3" width="19.28515625" customWidth="1"/>
    <col min="4" max="4" width="7.7109375" customWidth="1"/>
    <col min="5" max="5" width="11.5703125" customWidth="1"/>
    <col min="6" max="6" width="18.5703125" customWidth="1"/>
    <col min="7" max="7" width="0.42578125" customWidth="1"/>
  </cols>
  <sheetData>
    <row r="5" ht="12.75" customHeight="1" x14ac:dyDescent="0.2"/>
    <row r="8" ht="12.75" customHeight="1" x14ac:dyDescent="0.2"/>
    <row r="34" ht="15.75" customHeight="1" x14ac:dyDescent="0.2"/>
    <row r="35" ht="15" customHeight="1" x14ac:dyDescent="0.2"/>
    <row r="59" ht="12.75" customHeight="1" x14ac:dyDescent="0.2"/>
  </sheetData>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
  <sheetViews>
    <sheetView workbookViewId="0">
      <selection sqref="A1:H87"/>
    </sheetView>
  </sheetViews>
  <sheetFormatPr defaultRowHeight="12.75" x14ac:dyDescent="0.2"/>
  <cols>
    <col min="2" max="2" width="17.7109375" customWidth="1"/>
    <col min="7" max="7" width="23.5703125" customWidth="1"/>
    <col min="8" max="8" width="0.28515625" customWidth="1"/>
  </cols>
  <sheetData>
    <row r="6" ht="12.75" customHeight="1" x14ac:dyDescent="0.2"/>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B2:I159"/>
  <sheetViews>
    <sheetView topLeftCell="A28" zoomScale="60" zoomScaleNormal="60" workbookViewId="0">
      <selection activeCell="F7" sqref="F7:F8"/>
    </sheetView>
  </sheetViews>
  <sheetFormatPr defaultRowHeight="15.75" x14ac:dyDescent="0.2"/>
  <cols>
    <col min="1" max="1" width="9.140625" style="36"/>
    <col min="2" max="2" width="25.7109375" style="36" customWidth="1"/>
    <col min="3" max="3" width="95.5703125" style="36" customWidth="1"/>
    <col min="4" max="4" width="9.85546875" style="36" customWidth="1"/>
    <col min="5" max="7" width="20.7109375" style="36" customWidth="1"/>
    <col min="8" max="8" width="20.7109375" style="39" customWidth="1"/>
    <col min="9" max="9" width="20.7109375" style="40" customWidth="1"/>
    <col min="10" max="16384" width="9.140625" style="36"/>
  </cols>
  <sheetData>
    <row r="2" spans="2:9" s="2" customFormat="1" ht="18.75" x14ac:dyDescent="0.3">
      <c r="B2" s="41" t="s">
        <v>763</v>
      </c>
      <c r="C2" s="36"/>
      <c r="D2" s="36"/>
    </row>
    <row r="3" spans="2:9" s="2" customFormat="1" ht="18.75" x14ac:dyDescent="0.3">
      <c r="B3" s="41" t="s">
        <v>764</v>
      </c>
      <c r="C3" s="36"/>
      <c r="D3" s="36"/>
      <c r="I3" s="6" t="s">
        <v>653</v>
      </c>
    </row>
    <row r="5" spans="2:9" ht="30" customHeight="1" x14ac:dyDescent="0.2">
      <c r="B5" s="714" t="s">
        <v>841</v>
      </c>
      <c r="C5" s="714"/>
      <c r="D5" s="714"/>
      <c r="E5" s="714"/>
      <c r="F5" s="714"/>
      <c r="G5" s="714"/>
      <c r="H5" s="714"/>
      <c r="I5" s="714"/>
    </row>
    <row r="6" spans="2:9" ht="26.25" customHeight="1" thickBot="1" x14ac:dyDescent="0.25">
      <c r="B6" s="37"/>
      <c r="C6" s="38"/>
      <c r="D6" s="38"/>
      <c r="E6" s="38"/>
      <c r="F6" s="38"/>
      <c r="G6" s="38"/>
      <c r="I6" s="151" t="s">
        <v>287</v>
      </c>
    </row>
    <row r="7" spans="2:9" s="64" customFormat="1" ht="42" customHeight="1" x14ac:dyDescent="0.2">
      <c r="B7" s="721" t="s">
        <v>91</v>
      </c>
      <c r="C7" s="723" t="s">
        <v>92</v>
      </c>
      <c r="D7" s="727" t="s">
        <v>134</v>
      </c>
      <c r="E7" s="725" t="s">
        <v>842</v>
      </c>
      <c r="F7" s="715" t="s">
        <v>843</v>
      </c>
      <c r="G7" s="717" t="s">
        <v>868</v>
      </c>
      <c r="H7" s="718"/>
      <c r="I7" s="719" t="s">
        <v>867</v>
      </c>
    </row>
    <row r="8" spans="2:9" s="65" customFormat="1" ht="50.25" customHeight="1" thickBot="1" x14ac:dyDescent="0.35">
      <c r="B8" s="722"/>
      <c r="C8" s="724"/>
      <c r="D8" s="728"/>
      <c r="E8" s="726"/>
      <c r="F8" s="716"/>
      <c r="G8" s="162" t="s">
        <v>99</v>
      </c>
      <c r="H8" s="162" t="s">
        <v>100</v>
      </c>
      <c r="I8" s="720"/>
    </row>
    <row r="9" spans="2:9" s="67" customFormat="1" ht="35.1" customHeight="1" x14ac:dyDescent="0.2">
      <c r="B9" s="159"/>
      <c r="C9" s="160" t="s">
        <v>93</v>
      </c>
      <c r="D9" s="161"/>
      <c r="E9" s="387"/>
      <c r="F9" s="388"/>
      <c r="G9" s="388"/>
      <c r="H9" s="389"/>
      <c r="I9" s="460"/>
    </row>
    <row r="10" spans="2:9" s="67" customFormat="1" ht="35.1" customHeight="1" x14ac:dyDescent="0.2">
      <c r="B10" s="98">
        <v>0</v>
      </c>
      <c r="C10" s="94" t="s">
        <v>288</v>
      </c>
      <c r="D10" s="95" t="s">
        <v>152</v>
      </c>
      <c r="E10" s="390"/>
      <c r="F10" s="391"/>
      <c r="G10" s="391"/>
      <c r="H10" s="392"/>
      <c r="I10" s="461"/>
    </row>
    <row r="11" spans="2:9" s="67" customFormat="1" ht="35.1" customHeight="1" x14ac:dyDescent="0.2">
      <c r="B11" s="98"/>
      <c r="C11" s="94" t="s">
        <v>289</v>
      </c>
      <c r="D11" s="95" t="s">
        <v>153</v>
      </c>
      <c r="E11" s="668">
        <v>54236</v>
      </c>
      <c r="F11" s="648">
        <v>63019</v>
      </c>
      <c r="G11" s="648">
        <v>63019</v>
      </c>
      <c r="H11" s="669">
        <v>53202</v>
      </c>
      <c r="I11" s="461">
        <f>ABS(H11/G11)</f>
        <v>0.84422158396674019</v>
      </c>
    </row>
    <row r="12" spans="2:9" s="67" customFormat="1" ht="35.1" customHeight="1" x14ac:dyDescent="0.2">
      <c r="B12" s="98">
        <v>1</v>
      </c>
      <c r="C12" s="94" t="s">
        <v>290</v>
      </c>
      <c r="D12" s="95" t="s">
        <v>154</v>
      </c>
      <c r="E12" s="668"/>
      <c r="F12" s="648"/>
      <c r="G12" s="648"/>
      <c r="H12" s="670"/>
      <c r="I12" s="461"/>
    </row>
    <row r="13" spans="2:9" s="67" customFormat="1" ht="35.1" customHeight="1" x14ac:dyDescent="0.2">
      <c r="B13" s="98" t="s">
        <v>291</v>
      </c>
      <c r="C13" s="96" t="s">
        <v>292</v>
      </c>
      <c r="D13" s="95" t="s">
        <v>155</v>
      </c>
      <c r="E13" s="668"/>
      <c r="F13" s="648"/>
      <c r="G13" s="648"/>
      <c r="H13" s="669"/>
      <c r="I13" s="461"/>
    </row>
    <row r="14" spans="2:9" s="67" customFormat="1" ht="35.1" customHeight="1" x14ac:dyDescent="0.2">
      <c r="B14" s="98" t="s">
        <v>293</v>
      </c>
      <c r="C14" s="96" t="s">
        <v>294</v>
      </c>
      <c r="D14" s="95" t="s">
        <v>156</v>
      </c>
      <c r="E14" s="648"/>
      <c r="F14" s="648"/>
      <c r="G14" s="648"/>
      <c r="H14" s="670"/>
      <c r="I14" s="461"/>
    </row>
    <row r="15" spans="2:9" s="67" customFormat="1" ht="35.1" customHeight="1" x14ac:dyDescent="0.2">
      <c r="B15" s="98" t="s">
        <v>295</v>
      </c>
      <c r="C15" s="96" t="s">
        <v>296</v>
      </c>
      <c r="D15" s="95" t="s">
        <v>157</v>
      </c>
      <c r="E15" s="648"/>
      <c r="F15" s="648"/>
      <c r="G15" s="648"/>
      <c r="H15" s="669"/>
      <c r="I15" s="461"/>
    </row>
    <row r="16" spans="2:9" s="67" customFormat="1" ht="35.1" customHeight="1" x14ac:dyDescent="0.2">
      <c r="B16" s="99" t="s">
        <v>297</v>
      </c>
      <c r="C16" s="96" t="s">
        <v>298</v>
      </c>
      <c r="D16" s="95" t="s">
        <v>158</v>
      </c>
      <c r="E16" s="648"/>
      <c r="F16" s="648"/>
      <c r="G16" s="648"/>
      <c r="H16" s="669"/>
      <c r="I16" s="461"/>
    </row>
    <row r="17" spans="2:9" s="67" customFormat="1" ht="35.1" customHeight="1" x14ac:dyDescent="0.2">
      <c r="B17" s="99" t="s">
        <v>299</v>
      </c>
      <c r="C17" s="96" t="s">
        <v>300</v>
      </c>
      <c r="D17" s="95" t="s">
        <v>159</v>
      </c>
      <c r="E17" s="648"/>
      <c r="F17" s="648"/>
      <c r="G17" s="648"/>
      <c r="H17" s="669"/>
      <c r="I17" s="461"/>
    </row>
    <row r="18" spans="2:9" s="67" customFormat="1" ht="35.1" customHeight="1" x14ac:dyDescent="0.2">
      <c r="B18" s="99" t="s">
        <v>301</v>
      </c>
      <c r="C18" s="96" t="s">
        <v>302</v>
      </c>
      <c r="D18" s="95" t="s">
        <v>665</v>
      </c>
      <c r="E18" s="648"/>
      <c r="F18" s="648"/>
      <c r="G18" s="648"/>
      <c r="H18" s="670"/>
      <c r="I18" s="461"/>
    </row>
    <row r="19" spans="2:9" s="67" customFormat="1" ht="35.1" customHeight="1" x14ac:dyDescent="0.2">
      <c r="B19" s="100">
        <v>2</v>
      </c>
      <c r="C19" s="94" t="s">
        <v>303</v>
      </c>
      <c r="D19" s="95" t="s">
        <v>137</v>
      </c>
      <c r="E19" s="648">
        <v>54236</v>
      </c>
      <c r="F19" s="648">
        <v>63019</v>
      </c>
      <c r="G19" s="648">
        <v>63019</v>
      </c>
      <c r="H19" s="669">
        <v>53202</v>
      </c>
      <c r="I19" s="461">
        <f t="shared" ref="I19:I65" si="0">ABS(H19/G19)</f>
        <v>0.84422158396674019</v>
      </c>
    </row>
    <row r="20" spans="2:9" s="67" customFormat="1" ht="35.1" customHeight="1" x14ac:dyDescent="0.2">
      <c r="B20" s="98" t="s">
        <v>304</v>
      </c>
      <c r="C20" s="96" t="s">
        <v>305</v>
      </c>
      <c r="D20" s="95" t="s">
        <v>136</v>
      </c>
      <c r="E20" s="648"/>
      <c r="F20" s="648"/>
      <c r="G20" s="648"/>
      <c r="H20" s="669"/>
      <c r="I20" s="461"/>
    </row>
    <row r="21" spans="2:9" s="67" customFormat="1" ht="35.1" customHeight="1" x14ac:dyDescent="0.2">
      <c r="B21" s="99" t="s">
        <v>306</v>
      </c>
      <c r="C21" s="96" t="s">
        <v>307</v>
      </c>
      <c r="D21" s="95" t="s">
        <v>94</v>
      </c>
      <c r="E21" s="648">
        <v>699</v>
      </c>
      <c r="F21" s="648">
        <v>680</v>
      </c>
      <c r="G21" s="648">
        <v>680</v>
      </c>
      <c r="H21" s="670">
        <v>0</v>
      </c>
      <c r="I21" s="461">
        <f t="shared" si="0"/>
        <v>0</v>
      </c>
    </row>
    <row r="22" spans="2:9" s="67" customFormat="1" ht="35.1" customHeight="1" x14ac:dyDescent="0.2">
      <c r="B22" s="98" t="s">
        <v>308</v>
      </c>
      <c r="C22" s="96" t="s">
        <v>309</v>
      </c>
      <c r="D22" s="95" t="s">
        <v>160</v>
      </c>
      <c r="E22" s="648">
        <v>53537</v>
      </c>
      <c r="F22" s="648">
        <v>62339</v>
      </c>
      <c r="G22" s="648">
        <v>62339</v>
      </c>
      <c r="H22" s="669">
        <v>53202</v>
      </c>
      <c r="I22" s="461">
        <f t="shared" si="0"/>
        <v>0.85343043680521025</v>
      </c>
    </row>
    <row r="23" spans="2:9" s="67" customFormat="1" ht="35.1" customHeight="1" x14ac:dyDescent="0.2">
      <c r="B23" s="98" t="s">
        <v>310</v>
      </c>
      <c r="C23" s="96" t="s">
        <v>311</v>
      </c>
      <c r="D23" s="95" t="s">
        <v>161</v>
      </c>
      <c r="E23" s="648"/>
      <c r="F23" s="648"/>
      <c r="G23" s="648"/>
      <c r="H23" s="669"/>
      <c r="I23" s="461"/>
    </row>
    <row r="24" spans="2:9" s="67" customFormat="1" ht="35.1" customHeight="1" x14ac:dyDescent="0.2">
      <c r="B24" s="98" t="s">
        <v>312</v>
      </c>
      <c r="C24" s="96" t="s">
        <v>313</v>
      </c>
      <c r="D24" s="95" t="s">
        <v>162</v>
      </c>
      <c r="E24" s="648"/>
      <c r="F24" s="648"/>
      <c r="G24" s="648"/>
      <c r="H24" s="670"/>
      <c r="I24" s="461"/>
    </row>
    <row r="25" spans="2:9" s="67" customFormat="1" ht="35.1" customHeight="1" x14ac:dyDescent="0.2">
      <c r="B25" s="98" t="s">
        <v>314</v>
      </c>
      <c r="C25" s="96" t="s">
        <v>315</v>
      </c>
      <c r="D25" s="95" t="s">
        <v>138</v>
      </c>
      <c r="E25" s="648"/>
      <c r="F25" s="648"/>
      <c r="G25" s="648"/>
      <c r="H25" s="669"/>
      <c r="I25" s="461"/>
    </row>
    <row r="26" spans="2:9" s="67" customFormat="1" ht="35.1" customHeight="1" x14ac:dyDescent="0.2">
      <c r="B26" s="98" t="s">
        <v>316</v>
      </c>
      <c r="C26" s="96" t="s">
        <v>317</v>
      </c>
      <c r="D26" s="95" t="s">
        <v>163</v>
      </c>
      <c r="E26" s="648"/>
      <c r="F26" s="648"/>
      <c r="G26" s="648"/>
      <c r="H26" s="669"/>
      <c r="I26" s="461"/>
    </row>
    <row r="27" spans="2:9" s="67" customFormat="1" ht="35.1" customHeight="1" x14ac:dyDescent="0.2">
      <c r="B27" s="98" t="s">
        <v>318</v>
      </c>
      <c r="C27" s="96" t="s">
        <v>319</v>
      </c>
      <c r="D27" s="95" t="s">
        <v>135</v>
      </c>
      <c r="E27" s="648"/>
      <c r="F27" s="648"/>
      <c r="G27" s="648"/>
      <c r="H27" s="669"/>
      <c r="I27" s="461"/>
    </row>
    <row r="28" spans="2:9" s="67" customFormat="1" ht="35.1" customHeight="1" x14ac:dyDescent="0.2">
      <c r="B28" s="100">
        <v>3</v>
      </c>
      <c r="C28" s="94" t="s">
        <v>320</v>
      </c>
      <c r="D28" s="95" t="s">
        <v>145</v>
      </c>
      <c r="E28" s="648"/>
      <c r="F28" s="648"/>
      <c r="G28" s="648"/>
      <c r="H28" s="669"/>
      <c r="I28" s="461"/>
    </row>
    <row r="29" spans="2:9" s="67" customFormat="1" ht="35.1" customHeight="1" x14ac:dyDescent="0.2">
      <c r="B29" s="98" t="s">
        <v>321</v>
      </c>
      <c r="C29" s="96" t="s">
        <v>322</v>
      </c>
      <c r="D29" s="95" t="s">
        <v>164</v>
      </c>
      <c r="E29" s="648"/>
      <c r="F29" s="648"/>
      <c r="G29" s="648"/>
      <c r="H29" s="669"/>
      <c r="I29" s="461"/>
    </row>
    <row r="30" spans="2:9" s="67" customFormat="1" ht="35.1" customHeight="1" x14ac:dyDescent="0.2">
      <c r="B30" s="99" t="s">
        <v>323</v>
      </c>
      <c r="C30" s="96" t="s">
        <v>324</v>
      </c>
      <c r="D30" s="95" t="s">
        <v>165</v>
      </c>
      <c r="E30" s="648"/>
      <c r="F30" s="648"/>
      <c r="G30" s="648"/>
      <c r="H30" s="669"/>
      <c r="I30" s="461"/>
    </row>
    <row r="31" spans="2:9" s="67" customFormat="1" ht="35.1" customHeight="1" x14ac:dyDescent="0.2">
      <c r="B31" s="99" t="s">
        <v>325</v>
      </c>
      <c r="C31" s="96" t="s">
        <v>326</v>
      </c>
      <c r="D31" s="95" t="s">
        <v>166</v>
      </c>
      <c r="E31" s="648"/>
      <c r="F31" s="648"/>
      <c r="G31" s="648"/>
      <c r="H31" s="670"/>
      <c r="I31" s="461"/>
    </row>
    <row r="32" spans="2:9" s="67" customFormat="1" ht="35.1" customHeight="1" x14ac:dyDescent="0.2">
      <c r="B32" s="99" t="s">
        <v>327</v>
      </c>
      <c r="C32" s="96" t="s">
        <v>328</v>
      </c>
      <c r="D32" s="95" t="s">
        <v>167</v>
      </c>
      <c r="E32" s="648"/>
      <c r="F32" s="648"/>
      <c r="G32" s="648"/>
      <c r="H32" s="669"/>
      <c r="I32" s="461"/>
    </row>
    <row r="33" spans="2:9" s="67" customFormat="1" ht="35.1" customHeight="1" x14ac:dyDescent="0.2">
      <c r="B33" s="101" t="s">
        <v>329</v>
      </c>
      <c r="C33" s="94" t="s">
        <v>330</v>
      </c>
      <c r="D33" s="95" t="s">
        <v>168</v>
      </c>
      <c r="E33" s="648">
        <v>0</v>
      </c>
      <c r="F33" s="648"/>
      <c r="G33" s="648"/>
      <c r="H33" s="670"/>
      <c r="I33" s="461"/>
    </row>
    <row r="34" spans="2:9" s="67" customFormat="1" ht="35.1" customHeight="1" x14ac:dyDescent="0.2">
      <c r="B34" s="99" t="s">
        <v>331</v>
      </c>
      <c r="C34" s="96" t="s">
        <v>332</v>
      </c>
      <c r="D34" s="95" t="s">
        <v>169</v>
      </c>
      <c r="E34" s="648"/>
      <c r="F34" s="648"/>
      <c r="G34" s="648"/>
      <c r="H34" s="669"/>
      <c r="I34" s="461"/>
    </row>
    <row r="35" spans="2:9" s="67" customFormat="1" ht="35.1" customHeight="1" x14ac:dyDescent="0.2">
      <c r="B35" s="99" t="s">
        <v>333</v>
      </c>
      <c r="C35" s="96" t="s">
        <v>334</v>
      </c>
      <c r="D35" s="95" t="s">
        <v>335</v>
      </c>
      <c r="E35" s="648"/>
      <c r="F35" s="648"/>
      <c r="G35" s="648"/>
      <c r="H35" s="670"/>
      <c r="I35" s="461"/>
    </row>
    <row r="36" spans="2:9" s="67" customFormat="1" ht="35.1" customHeight="1" x14ac:dyDescent="0.2">
      <c r="B36" s="99" t="s">
        <v>336</v>
      </c>
      <c r="C36" s="96" t="s">
        <v>337</v>
      </c>
      <c r="D36" s="95" t="s">
        <v>338</v>
      </c>
      <c r="E36" s="648"/>
      <c r="F36" s="648"/>
      <c r="G36" s="648"/>
      <c r="H36" s="670"/>
      <c r="I36" s="461"/>
    </row>
    <row r="37" spans="2:9" s="67" customFormat="1" ht="35.1" customHeight="1" x14ac:dyDescent="0.2">
      <c r="B37" s="99" t="s">
        <v>339</v>
      </c>
      <c r="C37" s="96" t="s">
        <v>340</v>
      </c>
      <c r="D37" s="95" t="s">
        <v>341</v>
      </c>
      <c r="E37" s="648"/>
      <c r="F37" s="648"/>
      <c r="G37" s="648"/>
      <c r="H37" s="669"/>
      <c r="I37" s="461"/>
    </row>
    <row r="38" spans="2:9" s="67" customFormat="1" ht="35.1" customHeight="1" x14ac:dyDescent="0.2">
      <c r="B38" s="99" t="s">
        <v>339</v>
      </c>
      <c r="C38" s="96" t="s">
        <v>342</v>
      </c>
      <c r="D38" s="95" t="s">
        <v>343</v>
      </c>
      <c r="E38" s="648"/>
      <c r="F38" s="648"/>
      <c r="G38" s="648"/>
      <c r="H38" s="669"/>
      <c r="I38" s="461"/>
    </row>
    <row r="39" spans="2:9" s="67" customFormat="1" ht="35.1" customHeight="1" x14ac:dyDescent="0.2">
      <c r="B39" s="99" t="s">
        <v>344</v>
      </c>
      <c r="C39" s="96" t="s">
        <v>345</v>
      </c>
      <c r="D39" s="95" t="s">
        <v>346</v>
      </c>
      <c r="E39" s="648"/>
      <c r="F39" s="648"/>
      <c r="G39" s="648"/>
      <c r="H39" s="669"/>
      <c r="I39" s="461"/>
    </row>
    <row r="40" spans="2:9" s="67" customFormat="1" ht="35.1" customHeight="1" x14ac:dyDescent="0.2">
      <c r="B40" s="99" t="s">
        <v>344</v>
      </c>
      <c r="C40" s="96" t="s">
        <v>347</v>
      </c>
      <c r="D40" s="95" t="s">
        <v>348</v>
      </c>
      <c r="E40" s="648"/>
      <c r="F40" s="648"/>
      <c r="G40" s="648"/>
      <c r="H40" s="669"/>
      <c r="I40" s="461"/>
    </row>
    <row r="41" spans="2:9" s="67" customFormat="1" ht="35.1" customHeight="1" x14ac:dyDescent="0.2">
      <c r="B41" s="99" t="s">
        <v>349</v>
      </c>
      <c r="C41" s="96" t="s">
        <v>350</v>
      </c>
      <c r="D41" s="95" t="s">
        <v>351</v>
      </c>
      <c r="E41" s="648"/>
      <c r="F41" s="648"/>
      <c r="G41" s="648"/>
      <c r="H41" s="669"/>
      <c r="I41" s="461"/>
    </row>
    <row r="42" spans="2:9" s="67" customFormat="1" ht="35.1" customHeight="1" x14ac:dyDescent="0.2">
      <c r="B42" s="99" t="s">
        <v>352</v>
      </c>
      <c r="C42" s="96" t="s">
        <v>353</v>
      </c>
      <c r="D42" s="95" t="s">
        <v>354</v>
      </c>
      <c r="E42" s="648">
        <v>0</v>
      </c>
      <c r="F42" s="648"/>
      <c r="G42" s="648"/>
      <c r="H42" s="669"/>
      <c r="I42" s="461"/>
    </row>
    <row r="43" spans="2:9" s="67" customFormat="1" ht="35.1" customHeight="1" x14ac:dyDescent="0.2">
      <c r="B43" s="101">
        <v>5</v>
      </c>
      <c r="C43" s="94" t="s">
        <v>355</v>
      </c>
      <c r="D43" s="95" t="s">
        <v>356</v>
      </c>
      <c r="E43" s="648"/>
      <c r="F43" s="648"/>
      <c r="G43" s="648"/>
      <c r="H43" s="669"/>
      <c r="I43" s="461"/>
    </row>
    <row r="44" spans="2:9" s="67" customFormat="1" ht="35.1" customHeight="1" x14ac:dyDescent="0.2">
      <c r="B44" s="99" t="s">
        <v>357</v>
      </c>
      <c r="C44" s="96" t="s">
        <v>358</v>
      </c>
      <c r="D44" s="95" t="s">
        <v>359</v>
      </c>
      <c r="E44" s="648"/>
      <c r="F44" s="648"/>
      <c r="G44" s="648"/>
      <c r="H44" s="669"/>
      <c r="I44" s="461"/>
    </row>
    <row r="45" spans="2:9" s="67" customFormat="1" ht="35.1" customHeight="1" x14ac:dyDescent="0.2">
      <c r="B45" s="99" t="s">
        <v>360</v>
      </c>
      <c r="C45" s="96" t="s">
        <v>361</v>
      </c>
      <c r="D45" s="95" t="s">
        <v>362</v>
      </c>
      <c r="E45" s="648"/>
      <c r="F45" s="648"/>
      <c r="G45" s="648"/>
      <c r="H45" s="669"/>
      <c r="I45" s="461"/>
    </row>
    <row r="46" spans="2:9" s="67" customFormat="1" ht="35.1" customHeight="1" x14ac:dyDescent="0.2">
      <c r="B46" s="99" t="s">
        <v>363</v>
      </c>
      <c r="C46" s="96" t="s">
        <v>364</v>
      </c>
      <c r="D46" s="95" t="s">
        <v>365</v>
      </c>
      <c r="E46" s="648"/>
      <c r="F46" s="648"/>
      <c r="G46" s="648"/>
      <c r="H46" s="670"/>
      <c r="I46" s="461"/>
    </row>
    <row r="47" spans="2:9" s="67" customFormat="1" ht="35.1" customHeight="1" x14ac:dyDescent="0.2">
      <c r="B47" s="99" t="s">
        <v>679</v>
      </c>
      <c r="C47" s="96" t="s">
        <v>366</v>
      </c>
      <c r="D47" s="95" t="s">
        <v>367</v>
      </c>
      <c r="E47" s="648"/>
      <c r="F47" s="648"/>
      <c r="G47" s="648"/>
      <c r="H47" s="669"/>
      <c r="I47" s="461"/>
    </row>
    <row r="48" spans="2:9" s="67" customFormat="1" ht="35.1" customHeight="1" x14ac:dyDescent="0.2">
      <c r="B48" s="99" t="s">
        <v>368</v>
      </c>
      <c r="C48" s="96" t="s">
        <v>369</v>
      </c>
      <c r="D48" s="95" t="s">
        <v>370</v>
      </c>
      <c r="E48" s="648"/>
      <c r="F48" s="648"/>
      <c r="G48" s="648"/>
      <c r="H48" s="670"/>
      <c r="I48" s="461"/>
    </row>
    <row r="49" spans="2:9" s="67" customFormat="1" ht="35.1" customHeight="1" x14ac:dyDescent="0.2">
      <c r="B49" s="99" t="s">
        <v>371</v>
      </c>
      <c r="C49" s="96" t="s">
        <v>372</v>
      </c>
      <c r="D49" s="95" t="s">
        <v>373</v>
      </c>
      <c r="E49" s="648"/>
      <c r="F49" s="648"/>
      <c r="G49" s="648"/>
      <c r="H49" s="669"/>
      <c r="I49" s="461"/>
    </row>
    <row r="50" spans="2:9" s="67" customFormat="1" ht="35.1" customHeight="1" x14ac:dyDescent="0.2">
      <c r="B50" s="99" t="s">
        <v>374</v>
      </c>
      <c r="C50" s="96" t="s">
        <v>375</v>
      </c>
      <c r="D50" s="95" t="s">
        <v>376</v>
      </c>
      <c r="E50" s="648"/>
      <c r="F50" s="648"/>
      <c r="G50" s="648"/>
      <c r="H50" s="669"/>
      <c r="I50" s="461"/>
    </row>
    <row r="51" spans="2:9" s="67" customFormat="1" ht="35.1" customHeight="1" x14ac:dyDescent="0.2">
      <c r="B51" s="101">
        <v>288</v>
      </c>
      <c r="C51" s="94" t="s">
        <v>192</v>
      </c>
      <c r="D51" s="95" t="s">
        <v>377</v>
      </c>
      <c r="E51" s="648">
        <v>4728</v>
      </c>
      <c r="F51" s="648">
        <v>3125</v>
      </c>
      <c r="G51" s="648">
        <v>3125</v>
      </c>
      <c r="H51" s="670">
        <v>4728</v>
      </c>
      <c r="I51" s="461">
        <f t="shared" si="0"/>
        <v>1.5129600000000001</v>
      </c>
    </row>
    <row r="52" spans="2:9" s="67" customFormat="1" ht="35.1" customHeight="1" x14ac:dyDescent="0.2">
      <c r="B52" s="101"/>
      <c r="C52" s="94" t="s">
        <v>378</v>
      </c>
      <c r="D52" s="95" t="s">
        <v>379</v>
      </c>
      <c r="E52" s="648">
        <v>8624</v>
      </c>
      <c r="F52" s="648">
        <v>8437</v>
      </c>
      <c r="G52" s="648">
        <v>8437</v>
      </c>
      <c r="H52" s="669">
        <v>8553</v>
      </c>
      <c r="I52" s="461">
        <f t="shared" si="0"/>
        <v>1.0137489629015053</v>
      </c>
    </row>
    <row r="53" spans="2:9" s="67" customFormat="1" ht="35.1" customHeight="1" x14ac:dyDescent="0.2">
      <c r="B53" s="101" t="s">
        <v>380</v>
      </c>
      <c r="C53" s="94" t="s">
        <v>381</v>
      </c>
      <c r="D53" s="95" t="s">
        <v>382</v>
      </c>
      <c r="E53" s="648">
        <v>2762</v>
      </c>
      <c r="F53" s="648">
        <v>2799</v>
      </c>
      <c r="G53" s="648">
        <v>2799</v>
      </c>
      <c r="H53" s="669">
        <v>2778</v>
      </c>
      <c r="I53" s="461">
        <f t="shared" si="0"/>
        <v>0.992497320471597</v>
      </c>
    </row>
    <row r="54" spans="2:9" s="67" customFormat="1" ht="35.1" customHeight="1" x14ac:dyDescent="0.2">
      <c r="B54" s="99">
        <v>10</v>
      </c>
      <c r="C54" s="96" t="s">
        <v>383</v>
      </c>
      <c r="D54" s="95" t="s">
        <v>384</v>
      </c>
      <c r="E54" s="648">
        <v>2744</v>
      </c>
      <c r="F54" s="648">
        <v>2785</v>
      </c>
      <c r="G54" s="648">
        <v>2785</v>
      </c>
      <c r="H54" s="669">
        <v>2765</v>
      </c>
      <c r="I54" s="461">
        <f t="shared" si="0"/>
        <v>0.99281867145421898</v>
      </c>
    </row>
    <row r="55" spans="2:9" s="67" customFormat="1" ht="35.1" customHeight="1" x14ac:dyDescent="0.2">
      <c r="B55" s="99">
        <v>11</v>
      </c>
      <c r="C55" s="96" t="s">
        <v>385</v>
      </c>
      <c r="D55" s="95" t="s">
        <v>386</v>
      </c>
      <c r="E55" s="648"/>
      <c r="F55" s="648"/>
      <c r="G55" s="648"/>
      <c r="H55" s="669"/>
      <c r="I55" s="461"/>
    </row>
    <row r="56" spans="2:9" s="67" customFormat="1" ht="35.1" customHeight="1" x14ac:dyDescent="0.2">
      <c r="B56" s="99">
        <v>12</v>
      </c>
      <c r="C56" s="96" t="s">
        <v>387</v>
      </c>
      <c r="D56" s="95" t="s">
        <v>388</v>
      </c>
      <c r="E56" s="648"/>
      <c r="F56" s="648"/>
      <c r="G56" s="648"/>
      <c r="H56" s="669"/>
      <c r="I56" s="461"/>
    </row>
    <row r="57" spans="2:9" s="67" customFormat="1" ht="35.1" customHeight="1" x14ac:dyDescent="0.2">
      <c r="B57" s="99">
        <v>13</v>
      </c>
      <c r="C57" s="96" t="s">
        <v>389</v>
      </c>
      <c r="D57" s="95" t="s">
        <v>390</v>
      </c>
      <c r="E57" s="648"/>
      <c r="F57" s="648"/>
      <c r="G57" s="648"/>
      <c r="H57" s="669"/>
      <c r="I57" s="461"/>
    </row>
    <row r="58" spans="2:9" s="67" customFormat="1" ht="35.1" customHeight="1" x14ac:dyDescent="0.2">
      <c r="B58" s="99">
        <v>14</v>
      </c>
      <c r="C58" s="96" t="s">
        <v>391</v>
      </c>
      <c r="D58" s="95" t="s">
        <v>392</v>
      </c>
      <c r="E58" s="648"/>
      <c r="F58" s="648"/>
      <c r="G58" s="648"/>
      <c r="H58" s="669"/>
      <c r="I58" s="461"/>
    </row>
    <row r="59" spans="2:9" s="67" customFormat="1" ht="35.1" customHeight="1" x14ac:dyDescent="0.2">
      <c r="B59" s="99">
        <v>15</v>
      </c>
      <c r="C59" s="97" t="s">
        <v>393</v>
      </c>
      <c r="D59" s="95" t="s">
        <v>394</v>
      </c>
      <c r="E59" s="648">
        <v>18</v>
      </c>
      <c r="F59" s="648">
        <v>14</v>
      </c>
      <c r="G59" s="648">
        <v>14</v>
      </c>
      <c r="H59" s="670">
        <v>13</v>
      </c>
      <c r="I59" s="461">
        <f t="shared" si="0"/>
        <v>0.9285714285714286</v>
      </c>
    </row>
    <row r="60" spans="2:9" s="67" customFormat="1" ht="35.1" customHeight="1" x14ac:dyDescent="0.2">
      <c r="B60" s="101"/>
      <c r="C60" s="94" t="s">
        <v>395</v>
      </c>
      <c r="D60" s="95" t="s">
        <v>396</v>
      </c>
      <c r="E60" s="648">
        <v>3471</v>
      </c>
      <c r="F60" s="648">
        <v>3125</v>
      </c>
      <c r="G60" s="648">
        <v>3125</v>
      </c>
      <c r="H60" s="669">
        <v>5578</v>
      </c>
      <c r="I60" s="461">
        <f t="shared" si="0"/>
        <v>1.7849600000000001</v>
      </c>
    </row>
    <row r="61" spans="2:9" s="66" customFormat="1" ht="35.1" customHeight="1" x14ac:dyDescent="0.2">
      <c r="B61" s="99" t="s">
        <v>397</v>
      </c>
      <c r="C61" s="96" t="s">
        <v>398</v>
      </c>
      <c r="D61" s="95" t="s">
        <v>399</v>
      </c>
      <c r="E61" s="648"/>
      <c r="F61" s="648"/>
      <c r="G61" s="648"/>
      <c r="H61" s="669"/>
      <c r="I61" s="461"/>
    </row>
    <row r="62" spans="2:9" s="66" customFormat="1" ht="35.1" customHeight="1" x14ac:dyDescent="0.2">
      <c r="B62" s="99" t="s">
        <v>400</v>
      </c>
      <c r="C62" s="96" t="s">
        <v>401</v>
      </c>
      <c r="D62" s="95" t="s">
        <v>402</v>
      </c>
      <c r="E62" s="671"/>
      <c r="F62" s="671"/>
      <c r="G62" s="671"/>
      <c r="H62" s="672"/>
      <c r="I62" s="461"/>
    </row>
    <row r="63" spans="2:9" s="67" customFormat="1" ht="35.1" customHeight="1" x14ac:dyDescent="0.4">
      <c r="B63" s="99" t="s">
        <v>403</v>
      </c>
      <c r="C63" s="96" t="s">
        <v>404</v>
      </c>
      <c r="D63" s="95" t="s">
        <v>405</v>
      </c>
      <c r="E63" s="673"/>
      <c r="F63" s="648"/>
      <c r="G63" s="648"/>
      <c r="H63" s="673"/>
      <c r="I63" s="461"/>
    </row>
    <row r="64" spans="2:9" s="66" customFormat="1" ht="35.1" customHeight="1" x14ac:dyDescent="0.2">
      <c r="B64" s="99" t="s">
        <v>406</v>
      </c>
      <c r="C64" s="96" t="s">
        <v>407</v>
      </c>
      <c r="D64" s="95" t="s">
        <v>408</v>
      </c>
      <c r="E64" s="648"/>
      <c r="F64" s="648"/>
      <c r="G64" s="648"/>
      <c r="H64" s="648"/>
      <c r="I64" s="461"/>
    </row>
    <row r="65" spans="2:9" ht="35.1" customHeight="1" x14ac:dyDescent="0.2">
      <c r="B65" s="99" t="s">
        <v>409</v>
      </c>
      <c r="C65" s="96" t="s">
        <v>410</v>
      </c>
      <c r="D65" s="95" t="s">
        <v>411</v>
      </c>
      <c r="E65" s="671">
        <v>3471</v>
      </c>
      <c r="F65" s="671">
        <v>3125</v>
      </c>
      <c r="G65" s="671">
        <v>3125</v>
      </c>
      <c r="H65" s="672">
        <v>5578</v>
      </c>
      <c r="I65" s="461">
        <f t="shared" si="0"/>
        <v>1.7849600000000001</v>
      </c>
    </row>
    <row r="66" spans="2:9" ht="35.1" customHeight="1" x14ac:dyDescent="0.2">
      <c r="B66" s="99" t="s">
        <v>412</v>
      </c>
      <c r="C66" s="96" t="s">
        <v>413</v>
      </c>
      <c r="D66" s="95" t="s">
        <v>414</v>
      </c>
      <c r="E66" s="671"/>
      <c r="F66" s="671"/>
      <c r="G66" s="671"/>
      <c r="H66" s="672"/>
      <c r="I66" s="461"/>
    </row>
    <row r="67" spans="2:9" ht="35.1" customHeight="1" x14ac:dyDescent="0.2">
      <c r="B67" s="99" t="s">
        <v>415</v>
      </c>
      <c r="C67" s="96" t="s">
        <v>416</v>
      </c>
      <c r="D67" s="95" t="s">
        <v>417</v>
      </c>
      <c r="E67" s="671"/>
      <c r="F67" s="671"/>
      <c r="G67" s="671"/>
      <c r="H67" s="672"/>
      <c r="I67" s="461"/>
    </row>
    <row r="68" spans="2:9" ht="35.1" customHeight="1" x14ac:dyDescent="0.2">
      <c r="B68" s="101">
        <v>21</v>
      </c>
      <c r="C68" s="94" t="s">
        <v>418</v>
      </c>
      <c r="D68" s="95" t="s">
        <v>419</v>
      </c>
      <c r="E68" s="671"/>
      <c r="F68" s="671"/>
      <c r="G68" s="671"/>
      <c r="H68" s="672"/>
      <c r="I68" s="461"/>
    </row>
    <row r="69" spans="2:9" ht="35.1" customHeight="1" x14ac:dyDescent="0.2">
      <c r="B69" s="101">
        <v>22</v>
      </c>
      <c r="C69" s="94" t="s">
        <v>420</v>
      </c>
      <c r="D69" s="95" t="s">
        <v>421</v>
      </c>
      <c r="E69" s="671">
        <v>321</v>
      </c>
      <c r="F69" s="671"/>
      <c r="G69" s="671"/>
      <c r="H69" s="672"/>
      <c r="I69" s="461"/>
    </row>
    <row r="70" spans="2:9" ht="35.1" customHeight="1" x14ac:dyDescent="0.2">
      <c r="B70" s="101">
        <v>236</v>
      </c>
      <c r="C70" s="94" t="s">
        <v>422</v>
      </c>
      <c r="D70" s="95" t="s">
        <v>423</v>
      </c>
      <c r="E70" s="671"/>
      <c r="F70" s="671"/>
      <c r="G70" s="671"/>
      <c r="H70" s="672"/>
      <c r="I70" s="461"/>
    </row>
    <row r="71" spans="2:9" ht="35.1" customHeight="1" x14ac:dyDescent="0.2">
      <c r="B71" s="101" t="s">
        <v>424</v>
      </c>
      <c r="C71" s="94" t="s">
        <v>425</v>
      </c>
      <c r="D71" s="95" t="s">
        <v>426</v>
      </c>
      <c r="E71" s="671"/>
      <c r="F71" s="671"/>
      <c r="G71" s="671"/>
      <c r="H71" s="672"/>
      <c r="I71" s="461"/>
    </row>
    <row r="72" spans="2:9" ht="35.1" customHeight="1" x14ac:dyDescent="0.2">
      <c r="B72" s="99" t="s">
        <v>427</v>
      </c>
      <c r="C72" s="96" t="s">
        <v>428</v>
      </c>
      <c r="D72" s="95" t="s">
        <v>429</v>
      </c>
      <c r="E72" s="671"/>
      <c r="F72" s="671"/>
      <c r="G72" s="671"/>
      <c r="H72" s="672"/>
      <c r="I72" s="461"/>
    </row>
    <row r="73" spans="2:9" ht="35.1" customHeight="1" x14ac:dyDescent="0.2">
      <c r="B73" s="99" t="s">
        <v>430</v>
      </c>
      <c r="C73" s="96" t="s">
        <v>431</v>
      </c>
      <c r="D73" s="95" t="s">
        <v>432</v>
      </c>
      <c r="E73" s="671"/>
      <c r="F73" s="671"/>
      <c r="G73" s="671"/>
      <c r="H73" s="672"/>
      <c r="I73" s="461"/>
    </row>
    <row r="74" spans="2:9" ht="35.1" customHeight="1" x14ac:dyDescent="0.2">
      <c r="B74" s="99" t="s">
        <v>433</v>
      </c>
      <c r="C74" s="96" t="s">
        <v>434</v>
      </c>
      <c r="D74" s="95" t="s">
        <v>435</v>
      </c>
      <c r="E74" s="671"/>
      <c r="F74" s="671"/>
      <c r="G74" s="671"/>
      <c r="H74" s="672"/>
      <c r="I74" s="461"/>
    </row>
    <row r="75" spans="2:9" ht="35.1" customHeight="1" x14ac:dyDescent="0.2">
      <c r="B75" s="99" t="s">
        <v>436</v>
      </c>
      <c r="C75" s="96" t="s">
        <v>437</v>
      </c>
      <c r="D75" s="95" t="s">
        <v>438</v>
      </c>
      <c r="E75" s="671"/>
      <c r="F75" s="671"/>
      <c r="G75" s="671"/>
      <c r="H75" s="672"/>
      <c r="I75" s="461"/>
    </row>
    <row r="76" spans="2:9" ht="35.1" customHeight="1" x14ac:dyDescent="0.2">
      <c r="B76" s="99" t="s">
        <v>439</v>
      </c>
      <c r="C76" s="96" t="s">
        <v>440</v>
      </c>
      <c r="D76" s="95" t="s">
        <v>441</v>
      </c>
      <c r="E76" s="671"/>
      <c r="F76" s="671"/>
      <c r="G76" s="671"/>
      <c r="H76" s="672"/>
      <c r="I76" s="461"/>
    </row>
    <row r="77" spans="2:9" ht="35.1" customHeight="1" x14ac:dyDescent="0.2">
      <c r="B77" s="101">
        <v>24</v>
      </c>
      <c r="C77" s="94" t="s">
        <v>442</v>
      </c>
      <c r="D77" s="95" t="s">
        <v>443</v>
      </c>
      <c r="E77" s="671">
        <v>93</v>
      </c>
      <c r="F77" s="671">
        <v>156</v>
      </c>
      <c r="G77" s="671">
        <v>156</v>
      </c>
      <c r="H77" s="672">
        <v>197</v>
      </c>
      <c r="I77" s="461">
        <f t="shared" ref="I77:I138" si="1">ABS(H77/G77)</f>
        <v>1.2628205128205128</v>
      </c>
    </row>
    <row r="78" spans="2:9" ht="35.1" customHeight="1" x14ac:dyDescent="0.2">
      <c r="B78" s="101">
        <v>27</v>
      </c>
      <c r="C78" s="94" t="s">
        <v>444</v>
      </c>
      <c r="D78" s="95" t="s">
        <v>445</v>
      </c>
      <c r="E78" s="671">
        <v>1590</v>
      </c>
      <c r="F78" s="671">
        <v>1754</v>
      </c>
      <c r="G78" s="671">
        <v>1754</v>
      </c>
      <c r="H78" s="672">
        <v>0</v>
      </c>
      <c r="I78" s="461">
        <f t="shared" si="1"/>
        <v>0</v>
      </c>
    </row>
    <row r="79" spans="2:9" ht="35.1" customHeight="1" x14ac:dyDescent="0.2">
      <c r="B79" s="101" t="s">
        <v>446</v>
      </c>
      <c r="C79" s="94" t="s">
        <v>447</v>
      </c>
      <c r="D79" s="95" t="s">
        <v>448</v>
      </c>
      <c r="E79" s="671">
        <v>387</v>
      </c>
      <c r="F79" s="671">
        <v>329</v>
      </c>
      <c r="G79" s="671">
        <v>329</v>
      </c>
      <c r="H79" s="672"/>
      <c r="I79" s="461">
        <f t="shared" si="1"/>
        <v>0</v>
      </c>
    </row>
    <row r="80" spans="2:9" ht="35.1" customHeight="1" x14ac:dyDescent="0.2">
      <c r="B80" s="101"/>
      <c r="C80" s="94" t="s">
        <v>449</v>
      </c>
      <c r="D80" s="95" t="s">
        <v>450</v>
      </c>
      <c r="E80" s="671">
        <v>67588</v>
      </c>
      <c r="F80" s="671">
        <v>74581</v>
      </c>
      <c r="G80" s="671">
        <v>74581</v>
      </c>
      <c r="H80" s="672">
        <v>66483</v>
      </c>
      <c r="I80" s="461">
        <f t="shared" si="1"/>
        <v>0.89142006677303876</v>
      </c>
    </row>
    <row r="81" spans="2:9" ht="35.1" customHeight="1" x14ac:dyDescent="0.2">
      <c r="B81" s="101">
        <v>88</v>
      </c>
      <c r="C81" s="94" t="s">
        <v>451</v>
      </c>
      <c r="D81" s="95" t="s">
        <v>452</v>
      </c>
      <c r="E81" s="671">
        <v>2222</v>
      </c>
      <c r="F81" s="671">
        <v>2345</v>
      </c>
      <c r="G81" s="671">
        <v>2345</v>
      </c>
      <c r="H81" s="672">
        <v>2222</v>
      </c>
      <c r="I81" s="461">
        <f t="shared" si="1"/>
        <v>0.94754797441364602</v>
      </c>
    </row>
    <row r="82" spans="2:9" ht="35.1" customHeight="1" x14ac:dyDescent="0.2">
      <c r="B82" s="101"/>
      <c r="C82" s="94" t="s">
        <v>98</v>
      </c>
      <c r="D82" s="85"/>
      <c r="E82" s="671"/>
      <c r="F82" s="671"/>
      <c r="G82" s="671"/>
      <c r="H82" s="672"/>
      <c r="I82" s="461"/>
    </row>
    <row r="83" spans="2:9" ht="35.1" customHeight="1" x14ac:dyDescent="0.2">
      <c r="B83" s="101"/>
      <c r="C83" s="94" t="s">
        <v>453</v>
      </c>
      <c r="D83" s="95" t="s">
        <v>454</v>
      </c>
      <c r="E83" s="671">
        <v>23358</v>
      </c>
      <c r="F83" s="671">
        <v>24489</v>
      </c>
      <c r="G83" s="671">
        <v>24489</v>
      </c>
      <c r="H83" s="672">
        <v>24021</v>
      </c>
      <c r="I83" s="461">
        <f t="shared" si="1"/>
        <v>0.98088937890481442</v>
      </c>
    </row>
    <row r="84" spans="2:9" ht="35.1" customHeight="1" x14ac:dyDescent="0.2">
      <c r="B84" s="101">
        <v>30</v>
      </c>
      <c r="C84" s="94" t="s">
        <v>455</v>
      </c>
      <c r="D84" s="95" t="s">
        <v>456</v>
      </c>
      <c r="E84" s="671">
        <v>6619</v>
      </c>
      <c r="F84" s="671">
        <v>6619</v>
      </c>
      <c r="G84" s="671">
        <v>6619</v>
      </c>
      <c r="H84" s="672">
        <v>6619</v>
      </c>
      <c r="I84" s="461">
        <f t="shared" si="1"/>
        <v>1</v>
      </c>
    </row>
    <row r="85" spans="2:9" ht="35.1" customHeight="1" x14ac:dyDescent="0.2">
      <c r="B85" s="99">
        <v>300</v>
      </c>
      <c r="C85" s="96" t="s">
        <v>457</v>
      </c>
      <c r="D85" s="95" t="s">
        <v>458</v>
      </c>
      <c r="E85" s="671"/>
      <c r="F85" s="671"/>
      <c r="G85" s="671"/>
      <c r="H85" s="672"/>
      <c r="I85" s="461"/>
    </row>
    <row r="86" spans="2:9" ht="35.1" customHeight="1" x14ac:dyDescent="0.2">
      <c r="B86" s="99">
        <v>301</v>
      </c>
      <c r="C86" s="96" t="s">
        <v>459</v>
      </c>
      <c r="D86" s="95" t="s">
        <v>460</v>
      </c>
      <c r="E86" s="671"/>
      <c r="F86" s="671"/>
      <c r="G86" s="671"/>
      <c r="H86" s="672"/>
      <c r="I86" s="461"/>
    </row>
    <row r="87" spans="2:9" ht="35.1" customHeight="1" x14ac:dyDescent="0.2">
      <c r="B87" s="99">
        <v>302</v>
      </c>
      <c r="C87" s="96" t="s">
        <v>461</v>
      </c>
      <c r="D87" s="95" t="s">
        <v>462</v>
      </c>
      <c r="E87" s="671"/>
      <c r="F87" s="671"/>
      <c r="G87" s="671"/>
      <c r="H87" s="672"/>
      <c r="I87" s="461"/>
    </row>
    <row r="88" spans="2:9" ht="35.1" customHeight="1" x14ac:dyDescent="0.2">
      <c r="B88" s="99">
        <v>303</v>
      </c>
      <c r="C88" s="96" t="s">
        <v>463</v>
      </c>
      <c r="D88" s="95" t="s">
        <v>464</v>
      </c>
      <c r="E88" s="671">
        <v>6430</v>
      </c>
      <c r="F88" s="671">
        <v>6430</v>
      </c>
      <c r="G88" s="671">
        <v>6430</v>
      </c>
      <c r="H88" s="672">
        <v>6430</v>
      </c>
      <c r="I88" s="461">
        <f t="shared" si="1"/>
        <v>1</v>
      </c>
    </row>
    <row r="89" spans="2:9" ht="35.1" customHeight="1" x14ac:dyDescent="0.2">
      <c r="B89" s="99">
        <v>304</v>
      </c>
      <c r="C89" s="96" t="s">
        <v>465</v>
      </c>
      <c r="D89" s="95" t="s">
        <v>466</v>
      </c>
      <c r="E89" s="671"/>
      <c r="F89" s="671"/>
      <c r="G89" s="671"/>
      <c r="H89" s="672"/>
      <c r="I89" s="461"/>
    </row>
    <row r="90" spans="2:9" ht="35.1" customHeight="1" x14ac:dyDescent="0.2">
      <c r="B90" s="99">
        <v>305</v>
      </c>
      <c r="C90" s="96" t="s">
        <v>467</v>
      </c>
      <c r="D90" s="95" t="s">
        <v>468</v>
      </c>
      <c r="E90" s="671"/>
      <c r="F90" s="671"/>
      <c r="G90" s="671"/>
      <c r="H90" s="672"/>
      <c r="I90" s="461"/>
    </row>
    <row r="91" spans="2:9" ht="35.1" customHeight="1" x14ac:dyDescent="0.2">
      <c r="B91" s="99">
        <v>306</v>
      </c>
      <c r="C91" s="96" t="s">
        <v>469</v>
      </c>
      <c r="D91" s="95" t="s">
        <v>470</v>
      </c>
      <c r="E91" s="671"/>
      <c r="F91" s="671"/>
      <c r="G91" s="671"/>
      <c r="H91" s="672"/>
      <c r="I91" s="461"/>
    </row>
    <row r="92" spans="2:9" ht="35.1" customHeight="1" x14ac:dyDescent="0.2">
      <c r="B92" s="99">
        <v>309</v>
      </c>
      <c r="C92" s="96" t="s">
        <v>471</v>
      </c>
      <c r="D92" s="95" t="s">
        <v>472</v>
      </c>
      <c r="E92" s="671">
        <v>189</v>
      </c>
      <c r="F92" s="671">
        <v>189</v>
      </c>
      <c r="G92" s="671">
        <v>189</v>
      </c>
      <c r="H92" s="672">
        <v>189</v>
      </c>
      <c r="I92" s="461">
        <f t="shared" si="1"/>
        <v>1</v>
      </c>
    </row>
    <row r="93" spans="2:9" ht="35.1" customHeight="1" x14ac:dyDescent="0.2">
      <c r="B93" s="101">
        <v>31</v>
      </c>
      <c r="C93" s="94" t="s">
        <v>473</v>
      </c>
      <c r="D93" s="95" t="s">
        <v>474</v>
      </c>
      <c r="E93" s="671"/>
      <c r="F93" s="671"/>
      <c r="G93" s="671"/>
      <c r="H93" s="672"/>
      <c r="I93" s="461"/>
    </row>
    <row r="94" spans="2:9" ht="35.1" customHeight="1" x14ac:dyDescent="0.2">
      <c r="B94" s="101" t="s">
        <v>475</v>
      </c>
      <c r="C94" s="94" t="s">
        <v>476</v>
      </c>
      <c r="D94" s="95" t="s">
        <v>477</v>
      </c>
      <c r="E94" s="671"/>
      <c r="F94" s="671"/>
      <c r="G94" s="671"/>
      <c r="H94" s="672"/>
      <c r="I94" s="461"/>
    </row>
    <row r="95" spans="2:9" ht="35.1" customHeight="1" x14ac:dyDescent="0.2">
      <c r="B95" s="101">
        <v>32</v>
      </c>
      <c r="C95" s="94" t="s">
        <v>478</v>
      </c>
      <c r="D95" s="95" t="s">
        <v>479</v>
      </c>
      <c r="E95" s="671"/>
      <c r="F95" s="671"/>
      <c r="G95" s="671"/>
      <c r="H95" s="672"/>
      <c r="I95" s="461"/>
    </row>
    <row r="96" spans="2:9" ht="57.75" customHeight="1" x14ac:dyDescent="0.2">
      <c r="B96" s="101">
        <v>330</v>
      </c>
      <c r="C96" s="94" t="s">
        <v>480</v>
      </c>
      <c r="D96" s="95" t="s">
        <v>481</v>
      </c>
      <c r="E96" s="671"/>
      <c r="F96" s="671"/>
      <c r="G96" s="671"/>
      <c r="H96" s="672"/>
      <c r="I96" s="461"/>
    </row>
    <row r="97" spans="2:9" ht="63" customHeight="1" x14ac:dyDescent="0.2">
      <c r="B97" s="101" t="s">
        <v>482</v>
      </c>
      <c r="C97" s="94" t="s">
        <v>483</v>
      </c>
      <c r="D97" s="95" t="s">
        <v>484</v>
      </c>
      <c r="E97" s="671"/>
      <c r="F97" s="671"/>
      <c r="G97" s="671"/>
      <c r="H97" s="672"/>
      <c r="I97" s="461"/>
    </row>
    <row r="98" spans="2:9" ht="62.25" customHeight="1" x14ac:dyDescent="0.2">
      <c r="B98" s="101" t="s">
        <v>482</v>
      </c>
      <c r="C98" s="94" t="s">
        <v>485</v>
      </c>
      <c r="D98" s="95" t="s">
        <v>486</v>
      </c>
      <c r="E98" s="671"/>
      <c r="F98" s="671"/>
      <c r="G98" s="671"/>
      <c r="H98" s="672"/>
      <c r="I98" s="461"/>
    </row>
    <row r="99" spans="2:9" ht="35.1" customHeight="1" x14ac:dyDescent="0.2">
      <c r="B99" s="101">
        <v>34</v>
      </c>
      <c r="C99" s="94" t="s">
        <v>487</v>
      </c>
      <c r="D99" s="95" t="s">
        <v>488</v>
      </c>
      <c r="E99" s="671">
        <v>16739</v>
      </c>
      <c r="F99" s="671">
        <v>17870</v>
      </c>
      <c r="G99" s="671">
        <v>17870</v>
      </c>
      <c r="H99" s="672">
        <v>17402</v>
      </c>
      <c r="I99" s="461">
        <f t="shared" si="1"/>
        <v>0.97381085618354779</v>
      </c>
    </row>
    <row r="100" spans="2:9" ht="35.1" customHeight="1" x14ac:dyDescent="0.2">
      <c r="B100" s="99">
        <v>340</v>
      </c>
      <c r="C100" s="96" t="s">
        <v>489</v>
      </c>
      <c r="D100" s="95" t="s">
        <v>490</v>
      </c>
      <c r="E100" s="671">
        <v>15669</v>
      </c>
      <c r="F100" s="671">
        <v>17320</v>
      </c>
      <c r="G100" s="672">
        <v>17320</v>
      </c>
      <c r="H100" s="672">
        <v>16739</v>
      </c>
      <c r="I100" s="461">
        <f t="shared" si="1"/>
        <v>0.96645496535796771</v>
      </c>
    </row>
    <row r="101" spans="2:9" ht="35.1" customHeight="1" x14ac:dyDescent="0.2">
      <c r="B101" s="99">
        <v>341</v>
      </c>
      <c r="C101" s="96" t="s">
        <v>491</v>
      </c>
      <c r="D101" s="95" t="s">
        <v>492</v>
      </c>
      <c r="E101" s="671">
        <v>1070</v>
      </c>
      <c r="F101" s="671">
        <v>550</v>
      </c>
      <c r="G101" s="671">
        <v>550</v>
      </c>
      <c r="H101" s="672">
        <v>663</v>
      </c>
      <c r="I101" s="461">
        <f t="shared" si="1"/>
        <v>1.2054545454545456</v>
      </c>
    </row>
    <row r="102" spans="2:9" ht="35.1" customHeight="1" x14ac:dyDescent="0.2">
      <c r="B102" s="101"/>
      <c r="C102" s="94" t="s">
        <v>493</v>
      </c>
      <c r="D102" s="95" t="s">
        <v>494</v>
      </c>
      <c r="E102" s="671"/>
      <c r="F102" s="671"/>
      <c r="G102" s="671"/>
      <c r="H102" s="672"/>
      <c r="I102" s="461"/>
    </row>
    <row r="103" spans="2:9" ht="35.1" customHeight="1" x14ac:dyDescent="0.2">
      <c r="B103" s="101">
        <v>35</v>
      </c>
      <c r="C103" s="94" t="s">
        <v>495</v>
      </c>
      <c r="D103" s="95" t="s">
        <v>496</v>
      </c>
      <c r="E103" s="671"/>
      <c r="F103" s="671"/>
      <c r="G103" s="671"/>
      <c r="H103" s="672"/>
      <c r="I103" s="461"/>
    </row>
    <row r="104" spans="2:9" ht="35.1" customHeight="1" x14ac:dyDescent="0.2">
      <c r="B104" s="99">
        <v>350</v>
      </c>
      <c r="C104" s="96" t="s">
        <v>497</v>
      </c>
      <c r="D104" s="95" t="s">
        <v>498</v>
      </c>
      <c r="E104" s="671"/>
      <c r="F104" s="671"/>
      <c r="G104" s="671"/>
      <c r="H104" s="672"/>
      <c r="I104" s="461"/>
    </row>
    <row r="105" spans="2:9" ht="35.1" customHeight="1" x14ac:dyDescent="0.2">
      <c r="B105" s="99">
        <v>351</v>
      </c>
      <c r="C105" s="96" t="s">
        <v>499</v>
      </c>
      <c r="D105" s="95" t="s">
        <v>500</v>
      </c>
      <c r="E105" s="671"/>
      <c r="F105" s="671"/>
      <c r="G105" s="671"/>
      <c r="H105" s="672"/>
      <c r="I105" s="461"/>
    </row>
    <row r="106" spans="2:9" ht="35.1" customHeight="1" x14ac:dyDescent="0.2">
      <c r="B106" s="101"/>
      <c r="C106" s="94" t="s">
        <v>501</v>
      </c>
      <c r="D106" s="95" t="s">
        <v>502</v>
      </c>
      <c r="E106" s="671">
        <v>9318</v>
      </c>
      <c r="F106" s="671">
        <v>14640</v>
      </c>
      <c r="G106" s="671">
        <v>14640</v>
      </c>
      <c r="H106" s="672">
        <v>6846</v>
      </c>
      <c r="I106" s="461">
        <f t="shared" si="1"/>
        <v>0.46762295081967215</v>
      </c>
    </row>
    <row r="107" spans="2:9" ht="35.1" customHeight="1" x14ac:dyDescent="0.2">
      <c r="B107" s="101">
        <v>40</v>
      </c>
      <c r="C107" s="94" t="s">
        <v>503</v>
      </c>
      <c r="D107" s="95" t="s">
        <v>504</v>
      </c>
      <c r="E107" s="671">
        <v>6846</v>
      </c>
      <c r="F107" s="671">
        <v>7768</v>
      </c>
      <c r="G107" s="671">
        <v>7768</v>
      </c>
      <c r="H107" s="672">
        <v>6846</v>
      </c>
      <c r="I107" s="461">
        <f t="shared" si="1"/>
        <v>0.88130792996910401</v>
      </c>
    </row>
    <row r="108" spans="2:9" ht="35.1" customHeight="1" x14ac:dyDescent="0.2">
      <c r="B108" s="99">
        <v>400</v>
      </c>
      <c r="C108" s="96" t="s">
        <v>505</v>
      </c>
      <c r="D108" s="95" t="s">
        <v>506</v>
      </c>
      <c r="E108" s="671"/>
      <c r="F108" s="671"/>
      <c r="G108" s="671"/>
      <c r="H108" s="672"/>
      <c r="I108" s="461"/>
    </row>
    <row r="109" spans="2:9" ht="35.1" customHeight="1" x14ac:dyDescent="0.2">
      <c r="B109" s="99">
        <v>401</v>
      </c>
      <c r="C109" s="96" t="s">
        <v>507</v>
      </c>
      <c r="D109" s="95" t="s">
        <v>508</v>
      </c>
      <c r="E109" s="671"/>
      <c r="F109" s="671"/>
      <c r="G109" s="671"/>
      <c r="H109" s="672"/>
      <c r="I109" s="461"/>
    </row>
    <row r="110" spans="2:9" ht="35.1" customHeight="1" x14ac:dyDescent="0.2">
      <c r="B110" s="99">
        <v>403</v>
      </c>
      <c r="C110" s="96" t="s">
        <v>509</v>
      </c>
      <c r="D110" s="95" t="s">
        <v>510</v>
      </c>
      <c r="E110" s="671"/>
      <c r="F110" s="671"/>
      <c r="G110" s="671"/>
      <c r="H110" s="672"/>
      <c r="I110" s="461"/>
    </row>
    <row r="111" spans="2:9" ht="35.1" customHeight="1" x14ac:dyDescent="0.2">
      <c r="B111" s="99">
        <v>404</v>
      </c>
      <c r="C111" s="96" t="s">
        <v>511</v>
      </c>
      <c r="D111" s="95" t="s">
        <v>512</v>
      </c>
      <c r="E111" s="671">
        <v>5163</v>
      </c>
      <c r="F111" s="671">
        <v>4356</v>
      </c>
      <c r="G111" s="671">
        <v>4356</v>
      </c>
      <c r="H111" s="672">
        <v>5163</v>
      </c>
      <c r="I111" s="461">
        <f t="shared" si="1"/>
        <v>1.1852617079889807</v>
      </c>
    </row>
    <row r="112" spans="2:9" ht="35.1" customHeight="1" x14ac:dyDescent="0.2">
      <c r="B112" s="99">
        <v>405</v>
      </c>
      <c r="C112" s="96" t="s">
        <v>513</v>
      </c>
      <c r="D112" s="95" t="s">
        <v>514</v>
      </c>
      <c r="E112" s="671">
        <v>1683</v>
      </c>
      <c r="F112" s="671">
        <v>3412</v>
      </c>
      <c r="G112" s="671">
        <v>3412</v>
      </c>
      <c r="H112" s="672">
        <v>1683</v>
      </c>
      <c r="I112" s="461">
        <f t="shared" si="1"/>
        <v>0.49325908558030479</v>
      </c>
    </row>
    <row r="113" spans="2:9" ht="35.1" customHeight="1" x14ac:dyDescent="0.2">
      <c r="B113" s="99" t="s">
        <v>515</v>
      </c>
      <c r="C113" s="96" t="s">
        <v>516</v>
      </c>
      <c r="D113" s="95" t="s">
        <v>517</v>
      </c>
      <c r="E113" s="671"/>
      <c r="F113" s="671"/>
      <c r="G113" s="671"/>
      <c r="H113" s="672"/>
      <c r="I113" s="461"/>
    </row>
    <row r="114" spans="2:9" ht="35.1" customHeight="1" x14ac:dyDescent="0.2">
      <c r="B114" s="101">
        <v>41</v>
      </c>
      <c r="C114" s="94" t="s">
        <v>518</v>
      </c>
      <c r="D114" s="95" t="s">
        <v>519</v>
      </c>
      <c r="E114" s="671">
        <v>2472</v>
      </c>
      <c r="F114" s="671">
        <v>6872</v>
      </c>
      <c r="G114" s="671">
        <v>6872</v>
      </c>
      <c r="H114" s="672"/>
      <c r="I114" s="461">
        <f t="shared" si="1"/>
        <v>0</v>
      </c>
    </row>
    <row r="115" spans="2:9" ht="35.1" customHeight="1" x14ac:dyDescent="0.2">
      <c r="B115" s="99">
        <v>410</v>
      </c>
      <c r="C115" s="96" t="s">
        <v>520</v>
      </c>
      <c r="D115" s="95" t="s">
        <v>521</v>
      </c>
      <c r="E115" s="671"/>
      <c r="F115" s="671"/>
      <c r="G115" s="671"/>
      <c r="H115" s="672"/>
      <c r="I115" s="461"/>
    </row>
    <row r="116" spans="2:9" ht="35.1" customHeight="1" x14ac:dyDescent="0.2">
      <c r="B116" s="99">
        <v>411</v>
      </c>
      <c r="C116" s="96" t="s">
        <v>522</v>
      </c>
      <c r="D116" s="95" t="s">
        <v>523</v>
      </c>
      <c r="E116" s="671"/>
      <c r="F116" s="671"/>
      <c r="G116" s="671"/>
      <c r="H116" s="672"/>
      <c r="I116" s="461"/>
    </row>
    <row r="117" spans="2:9" ht="35.1" customHeight="1" x14ac:dyDescent="0.2">
      <c r="B117" s="99">
        <v>412</v>
      </c>
      <c r="C117" s="96" t="s">
        <v>524</v>
      </c>
      <c r="D117" s="95" t="s">
        <v>525</v>
      </c>
      <c r="E117" s="671"/>
      <c r="F117" s="671"/>
      <c r="G117" s="671"/>
      <c r="H117" s="672"/>
      <c r="I117" s="461"/>
    </row>
    <row r="118" spans="2:9" ht="35.1" customHeight="1" x14ac:dyDescent="0.2">
      <c r="B118" s="99">
        <v>413</v>
      </c>
      <c r="C118" s="96" t="s">
        <v>526</v>
      </c>
      <c r="D118" s="95" t="s">
        <v>527</v>
      </c>
      <c r="E118" s="671"/>
      <c r="F118" s="671"/>
      <c r="G118" s="671"/>
      <c r="H118" s="672"/>
      <c r="I118" s="461"/>
    </row>
    <row r="119" spans="2:9" ht="35.1" customHeight="1" x14ac:dyDescent="0.2">
      <c r="B119" s="99">
        <v>414</v>
      </c>
      <c r="C119" s="96" t="s">
        <v>528</v>
      </c>
      <c r="D119" s="95" t="s">
        <v>529</v>
      </c>
      <c r="E119" s="671">
        <v>2472</v>
      </c>
      <c r="F119" s="671">
        <v>6872</v>
      </c>
      <c r="G119" s="671">
        <v>6872</v>
      </c>
      <c r="H119" s="672"/>
      <c r="I119" s="461">
        <f t="shared" si="1"/>
        <v>0</v>
      </c>
    </row>
    <row r="120" spans="2:9" ht="35.1" customHeight="1" x14ac:dyDescent="0.2">
      <c r="B120" s="99">
        <v>415</v>
      </c>
      <c r="C120" s="96" t="s">
        <v>530</v>
      </c>
      <c r="D120" s="95" t="s">
        <v>531</v>
      </c>
      <c r="E120" s="671"/>
      <c r="F120" s="671"/>
      <c r="G120" s="671"/>
      <c r="H120" s="672"/>
      <c r="I120" s="461"/>
    </row>
    <row r="121" spans="2:9" ht="35.1" customHeight="1" x14ac:dyDescent="0.2">
      <c r="B121" s="99">
        <v>416</v>
      </c>
      <c r="C121" s="96" t="s">
        <v>532</v>
      </c>
      <c r="D121" s="95" t="s">
        <v>533</v>
      </c>
      <c r="E121" s="671"/>
      <c r="F121" s="671"/>
      <c r="G121" s="671"/>
      <c r="H121" s="672"/>
      <c r="I121" s="461"/>
    </row>
    <row r="122" spans="2:9" ht="35.1" customHeight="1" x14ac:dyDescent="0.2">
      <c r="B122" s="99">
        <v>419</v>
      </c>
      <c r="C122" s="96" t="s">
        <v>534</v>
      </c>
      <c r="D122" s="95" t="s">
        <v>535</v>
      </c>
      <c r="E122" s="671"/>
      <c r="F122" s="671"/>
      <c r="G122" s="671"/>
      <c r="H122" s="672"/>
      <c r="I122" s="461"/>
    </row>
    <row r="123" spans="2:9" ht="35.1" customHeight="1" x14ac:dyDescent="0.2">
      <c r="B123" s="101">
        <v>498</v>
      </c>
      <c r="C123" s="94" t="s">
        <v>536</v>
      </c>
      <c r="D123" s="95" t="s">
        <v>537</v>
      </c>
      <c r="E123" s="671">
        <v>2044</v>
      </c>
      <c r="F123" s="671">
        <v>2630</v>
      </c>
      <c r="G123" s="671">
        <v>2630</v>
      </c>
      <c r="H123" s="672">
        <v>2044</v>
      </c>
      <c r="I123" s="461">
        <f t="shared" si="1"/>
        <v>0.7771863117870722</v>
      </c>
    </row>
    <row r="124" spans="2:9" ht="35.1" customHeight="1" x14ac:dyDescent="0.2">
      <c r="B124" s="101" t="s">
        <v>538</v>
      </c>
      <c r="C124" s="94" t="s">
        <v>539</v>
      </c>
      <c r="D124" s="95" t="s">
        <v>540</v>
      </c>
      <c r="E124" s="671">
        <v>32868</v>
      </c>
      <c r="F124" s="671">
        <v>32822</v>
      </c>
      <c r="G124" s="671">
        <v>32822</v>
      </c>
      <c r="H124" s="672">
        <v>33572</v>
      </c>
      <c r="I124" s="461">
        <f t="shared" si="1"/>
        <v>1.0228505270854915</v>
      </c>
    </row>
    <row r="125" spans="2:9" ht="35.1" customHeight="1" x14ac:dyDescent="0.2">
      <c r="B125" s="101">
        <v>42</v>
      </c>
      <c r="C125" s="94" t="s">
        <v>541</v>
      </c>
      <c r="D125" s="95" t="s">
        <v>542</v>
      </c>
      <c r="E125" s="671">
        <v>6820</v>
      </c>
      <c r="F125" s="671">
        <v>7338</v>
      </c>
      <c r="G125" s="671">
        <v>7338</v>
      </c>
      <c r="H125" s="672">
        <v>5576</v>
      </c>
      <c r="I125" s="461">
        <f t="shared" si="1"/>
        <v>0.75988007631507226</v>
      </c>
    </row>
    <row r="126" spans="2:9" ht="35.1" customHeight="1" x14ac:dyDescent="0.2">
      <c r="B126" s="99">
        <v>420</v>
      </c>
      <c r="C126" s="96" t="s">
        <v>543</v>
      </c>
      <c r="D126" s="95" t="s">
        <v>544</v>
      </c>
      <c r="E126" s="671"/>
      <c r="F126" s="671"/>
      <c r="G126" s="671"/>
      <c r="H126" s="672"/>
      <c r="I126" s="461"/>
    </row>
    <row r="127" spans="2:9" ht="35.1" customHeight="1" x14ac:dyDescent="0.2">
      <c r="B127" s="99">
        <v>421</v>
      </c>
      <c r="C127" s="96" t="s">
        <v>545</v>
      </c>
      <c r="D127" s="95" t="s">
        <v>546</v>
      </c>
      <c r="E127" s="671"/>
      <c r="F127" s="671"/>
      <c r="G127" s="671"/>
      <c r="H127" s="672"/>
      <c r="I127" s="461"/>
    </row>
    <row r="128" spans="2:9" ht="35.1" customHeight="1" x14ac:dyDescent="0.2">
      <c r="B128" s="99">
        <v>422</v>
      </c>
      <c r="C128" s="96" t="s">
        <v>434</v>
      </c>
      <c r="D128" s="95" t="s">
        <v>547</v>
      </c>
      <c r="E128" s="671">
        <v>2906</v>
      </c>
      <c r="F128" s="671">
        <v>4210</v>
      </c>
      <c r="G128" s="671">
        <v>4210</v>
      </c>
      <c r="H128" s="672">
        <v>1967</v>
      </c>
      <c r="I128" s="461">
        <f t="shared" si="1"/>
        <v>0.46722090261282662</v>
      </c>
    </row>
    <row r="129" spans="2:9" ht="35.1" customHeight="1" x14ac:dyDescent="0.2">
      <c r="B129" s="99">
        <v>423</v>
      </c>
      <c r="C129" s="96" t="s">
        <v>437</v>
      </c>
      <c r="D129" s="95" t="s">
        <v>548</v>
      </c>
      <c r="E129" s="671"/>
      <c r="F129" s="671"/>
      <c r="G129" s="671"/>
      <c r="H129" s="672"/>
      <c r="I129" s="461"/>
    </row>
    <row r="130" spans="2:9" ht="35.1" customHeight="1" x14ac:dyDescent="0.2">
      <c r="B130" s="99">
        <v>427</v>
      </c>
      <c r="C130" s="96" t="s">
        <v>549</v>
      </c>
      <c r="D130" s="95" t="s">
        <v>550</v>
      </c>
      <c r="E130" s="671"/>
      <c r="F130" s="671"/>
      <c r="G130" s="671"/>
      <c r="H130" s="672"/>
      <c r="I130" s="461"/>
    </row>
    <row r="131" spans="2:9" ht="35.1" customHeight="1" x14ac:dyDescent="0.2">
      <c r="B131" s="99" t="s">
        <v>551</v>
      </c>
      <c r="C131" s="96" t="s">
        <v>552</v>
      </c>
      <c r="D131" s="95" t="s">
        <v>553</v>
      </c>
      <c r="E131" s="671">
        <v>3914</v>
      </c>
      <c r="F131" s="671">
        <v>3128</v>
      </c>
      <c r="G131" s="671">
        <v>3128</v>
      </c>
      <c r="H131" s="672">
        <v>3609</v>
      </c>
      <c r="I131" s="461">
        <f t="shared" si="1"/>
        <v>1.1537723785166241</v>
      </c>
    </row>
    <row r="132" spans="2:9" ht="35.1" customHeight="1" x14ac:dyDescent="0.2">
      <c r="B132" s="101">
        <v>430</v>
      </c>
      <c r="C132" s="94" t="s">
        <v>554</v>
      </c>
      <c r="D132" s="95" t="s">
        <v>555</v>
      </c>
      <c r="E132" s="671">
        <v>2282</v>
      </c>
      <c r="F132" s="671">
        <v>3900</v>
      </c>
      <c r="G132" s="671">
        <v>3900</v>
      </c>
      <c r="H132" s="672">
        <v>8681</v>
      </c>
      <c r="I132" s="461">
        <f t="shared" si="1"/>
        <v>2.2258974358974357</v>
      </c>
    </row>
    <row r="133" spans="2:9" ht="35.1" customHeight="1" x14ac:dyDescent="0.2">
      <c r="B133" s="101" t="s">
        <v>556</v>
      </c>
      <c r="C133" s="94" t="s">
        <v>557</v>
      </c>
      <c r="D133" s="95" t="s">
        <v>558</v>
      </c>
      <c r="E133" s="671">
        <v>14971</v>
      </c>
      <c r="F133" s="671">
        <v>15236</v>
      </c>
      <c r="G133" s="671">
        <v>15236</v>
      </c>
      <c r="H133" s="672">
        <v>11528</v>
      </c>
      <c r="I133" s="461">
        <f t="shared" si="1"/>
        <v>0.75662903649251767</v>
      </c>
    </row>
    <row r="134" spans="2:9" ht="35.1" customHeight="1" x14ac:dyDescent="0.2">
      <c r="B134" s="99">
        <v>431</v>
      </c>
      <c r="C134" s="96" t="s">
        <v>559</v>
      </c>
      <c r="D134" s="95" t="s">
        <v>560</v>
      </c>
      <c r="E134" s="671"/>
      <c r="F134" s="671"/>
      <c r="G134" s="671"/>
      <c r="H134" s="672"/>
      <c r="I134" s="461"/>
    </row>
    <row r="135" spans="2:9" ht="35.1" customHeight="1" x14ac:dyDescent="0.2">
      <c r="B135" s="99">
        <v>432</v>
      </c>
      <c r="C135" s="96" t="s">
        <v>561</v>
      </c>
      <c r="D135" s="95" t="s">
        <v>562</v>
      </c>
      <c r="E135" s="671"/>
      <c r="F135" s="671"/>
      <c r="G135" s="671"/>
      <c r="H135" s="672"/>
      <c r="I135" s="461"/>
    </row>
    <row r="136" spans="2:9" ht="35.1" customHeight="1" x14ac:dyDescent="0.2">
      <c r="B136" s="99">
        <v>433</v>
      </c>
      <c r="C136" s="96" t="s">
        <v>563</v>
      </c>
      <c r="D136" s="95" t="s">
        <v>564</v>
      </c>
      <c r="E136" s="671"/>
      <c r="F136" s="671"/>
      <c r="G136" s="671"/>
      <c r="H136" s="672"/>
      <c r="I136" s="461"/>
    </row>
    <row r="137" spans="2:9" ht="35.1" customHeight="1" x14ac:dyDescent="0.2">
      <c r="B137" s="99">
        <v>434</v>
      </c>
      <c r="C137" s="96" t="s">
        <v>565</v>
      </c>
      <c r="D137" s="95" t="s">
        <v>566</v>
      </c>
      <c r="E137" s="671"/>
      <c r="F137" s="671"/>
      <c r="G137" s="671"/>
      <c r="H137" s="672"/>
      <c r="I137" s="461"/>
    </row>
    <row r="138" spans="2:9" ht="35.1" customHeight="1" x14ac:dyDescent="0.2">
      <c r="B138" s="99">
        <v>435</v>
      </c>
      <c r="C138" s="96" t="s">
        <v>567</v>
      </c>
      <c r="D138" s="95" t="s">
        <v>568</v>
      </c>
      <c r="E138" s="671">
        <v>14971</v>
      </c>
      <c r="F138" s="671">
        <v>15236</v>
      </c>
      <c r="G138" s="671">
        <v>15236</v>
      </c>
      <c r="H138" s="672">
        <v>11528</v>
      </c>
      <c r="I138" s="461">
        <f t="shared" si="1"/>
        <v>0.75662903649251767</v>
      </c>
    </row>
    <row r="139" spans="2:9" ht="35.1" customHeight="1" x14ac:dyDescent="0.2">
      <c r="B139" s="99">
        <v>436</v>
      </c>
      <c r="C139" s="96" t="s">
        <v>569</v>
      </c>
      <c r="D139" s="95" t="s">
        <v>570</v>
      </c>
      <c r="E139" s="671"/>
      <c r="F139" s="671"/>
      <c r="G139" s="671"/>
      <c r="H139" s="672"/>
      <c r="I139" s="461"/>
    </row>
    <row r="140" spans="2:9" ht="35.1" customHeight="1" x14ac:dyDescent="0.2">
      <c r="B140" s="99">
        <v>439</v>
      </c>
      <c r="C140" s="96" t="s">
        <v>571</v>
      </c>
      <c r="D140" s="95" t="s">
        <v>572</v>
      </c>
      <c r="E140" s="671"/>
      <c r="F140" s="671"/>
      <c r="G140" s="671"/>
      <c r="H140" s="672"/>
      <c r="I140" s="461"/>
    </row>
    <row r="141" spans="2:9" ht="35.1" customHeight="1" x14ac:dyDescent="0.2">
      <c r="B141" s="101" t="s">
        <v>573</v>
      </c>
      <c r="C141" s="94" t="s">
        <v>574</v>
      </c>
      <c r="D141" s="95" t="s">
        <v>575</v>
      </c>
      <c r="E141" s="671">
        <v>8203</v>
      </c>
      <c r="F141" s="671">
        <v>5642</v>
      </c>
      <c r="G141" s="671">
        <v>5642</v>
      </c>
      <c r="H141" s="672">
        <v>7011</v>
      </c>
      <c r="I141" s="461">
        <f t="shared" ref="I141:I147" si="2">ABS(H141/G141)</f>
        <v>1.2426444523218716</v>
      </c>
    </row>
    <row r="142" spans="2:9" ht="35.1" customHeight="1" x14ac:dyDescent="0.2">
      <c r="B142" s="101">
        <v>47</v>
      </c>
      <c r="C142" s="94" t="s">
        <v>576</v>
      </c>
      <c r="D142" s="95" t="s">
        <v>577</v>
      </c>
      <c r="E142" s="671">
        <v>52</v>
      </c>
      <c r="F142" s="671">
        <v>274</v>
      </c>
      <c r="G142" s="671">
        <v>274</v>
      </c>
      <c r="H142" s="672">
        <v>321</v>
      </c>
      <c r="I142" s="461">
        <f t="shared" si="2"/>
        <v>1.1715328467153285</v>
      </c>
    </row>
    <row r="143" spans="2:9" ht="35.1" customHeight="1" x14ac:dyDescent="0.2">
      <c r="B143" s="101">
        <v>48</v>
      </c>
      <c r="C143" s="94" t="s">
        <v>578</v>
      </c>
      <c r="D143" s="95" t="s">
        <v>579</v>
      </c>
      <c r="E143" s="671">
        <v>498</v>
      </c>
      <c r="F143" s="671">
        <v>423</v>
      </c>
      <c r="G143" s="671">
        <v>423</v>
      </c>
      <c r="H143" s="672">
        <v>455</v>
      </c>
      <c r="I143" s="461">
        <f t="shared" si="2"/>
        <v>1.0756501182033098</v>
      </c>
    </row>
    <row r="144" spans="2:9" ht="35.1" customHeight="1" x14ac:dyDescent="0.2">
      <c r="B144" s="101" t="s">
        <v>580</v>
      </c>
      <c r="C144" s="94" t="s">
        <v>581</v>
      </c>
      <c r="D144" s="95" t="s">
        <v>582</v>
      </c>
      <c r="E144" s="671">
        <v>42</v>
      </c>
      <c r="F144" s="671">
        <v>9</v>
      </c>
      <c r="G144" s="671">
        <v>9</v>
      </c>
      <c r="H144" s="672">
        <v>0</v>
      </c>
      <c r="I144" s="461"/>
    </row>
    <row r="145" spans="2:9" ht="53.25" customHeight="1" x14ac:dyDescent="0.2">
      <c r="B145" s="101"/>
      <c r="C145" s="94" t="s">
        <v>583</v>
      </c>
      <c r="D145" s="95" t="s">
        <v>584</v>
      </c>
      <c r="E145" s="671"/>
      <c r="F145" s="671"/>
      <c r="G145" s="671"/>
      <c r="H145" s="672"/>
      <c r="I145" s="461"/>
    </row>
    <row r="146" spans="2:9" ht="35.1" customHeight="1" x14ac:dyDescent="0.2">
      <c r="B146" s="101"/>
      <c r="C146" s="94" t="s">
        <v>585</v>
      </c>
      <c r="D146" s="95" t="s">
        <v>586</v>
      </c>
      <c r="E146" s="671">
        <v>67588</v>
      </c>
      <c r="F146" s="671">
        <v>74581</v>
      </c>
      <c r="G146" s="671">
        <v>74581</v>
      </c>
      <c r="H146" s="672">
        <v>66483</v>
      </c>
      <c r="I146" s="461">
        <f t="shared" si="2"/>
        <v>0.89142006677303876</v>
      </c>
    </row>
    <row r="147" spans="2:9" ht="35.1" customHeight="1" thickBot="1" x14ac:dyDescent="0.25">
      <c r="B147" s="102">
        <v>89</v>
      </c>
      <c r="C147" s="103" t="s">
        <v>587</v>
      </c>
      <c r="D147" s="104" t="s">
        <v>588</v>
      </c>
      <c r="E147" s="674">
        <v>2222</v>
      </c>
      <c r="F147" s="674">
        <v>2345</v>
      </c>
      <c r="G147" s="674">
        <v>2345</v>
      </c>
      <c r="H147" s="675">
        <v>2222</v>
      </c>
      <c r="I147" s="461">
        <f t="shared" si="2"/>
        <v>0.94754797441364602</v>
      </c>
    </row>
    <row r="149" spans="2:9" ht="18.75" x14ac:dyDescent="0.3">
      <c r="B149" s="2" t="s">
        <v>866</v>
      </c>
      <c r="C149" s="2"/>
      <c r="D149" s="2"/>
      <c r="E149" s="61"/>
      <c r="F149" s="62"/>
      <c r="G149" s="59" t="s">
        <v>664</v>
      </c>
      <c r="H149" s="63"/>
      <c r="I149" s="59"/>
    </row>
    <row r="150" spans="2:9" ht="18.75" x14ac:dyDescent="0.3">
      <c r="B150" s="2"/>
      <c r="C150" s="2"/>
      <c r="D150" s="61" t="s">
        <v>72</v>
      </c>
      <c r="E150" s="2"/>
      <c r="F150" s="2"/>
      <c r="G150" s="2"/>
      <c r="H150" s="2"/>
      <c r="I150" s="2"/>
    </row>
    <row r="154" spans="2:9" x14ac:dyDescent="0.2">
      <c r="C154" s="36" t="s">
        <v>787</v>
      </c>
    </row>
    <row r="159" spans="2:9" x14ac:dyDescent="0.2">
      <c r="C159" s="36" t="s">
        <v>791</v>
      </c>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ignoredErrors>
    <ignoredError sqref="D10:D14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G8" sqref="G8"/>
    </sheetView>
  </sheetViews>
  <sheetFormatPr defaultRowHeight="12.75" x14ac:dyDescent="0.2"/>
  <cols>
    <col min="1" max="1" width="5.85546875" customWidth="1"/>
    <col min="2" max="2" width="15.85546875" customWidth="1"/>
    <col min="7" max="7" width="27.85546875" customWidth="1"/>
    <col min="8" max="8" width="9.140625" hidden="1" customWidth="1"/>
  </cols>
  <sheetData>
    <row r="1" spans="1:8" x14ac:dyDescent="0.2">
      <c r="A1" s="382"/>
      <c r="B1" s="382"/>
      <c r="C1" s="382"/>
      <c r="D1" s="382"/>
      <c r="E1" s="382"/>
      <c r="F1" s="382"/>
      <c r="G1" s="382"/>
      <c r="H1" s="382"/>
    </row>
    <row r="2" spans="1:8" x14ac:dyDescent="0.2">
      <c r="A2" s="883"/>
      <c r="B2" s="883"/>
      <c r="C2" s="382"/>
      <c r="D2" s="382"/>
      <c r="E2" s="884"/>
      <c r="F2" s="885"/>
      <c r="G2" s="885"/>
      <c r="H2" s="885"/>
    </row>
    <row r="3" spans="1:8" x14ac:dyDescent="0.2">
      <c r="A3" s="382"/>
      <c r="B3" s="382"/>
      <c r="C3" s="382"/>
      <c r="D3" s="462"/>
      <c r="E3" s="382"/>
      <c r="F3" s="382"/>
      <c r="G3" s="382"/>
      <c r="H3" s="382"/>
    </row>
    <row r="4" spans="1:8" ht="12.75" customHeight="1" x14ac:dyDescent="0.2">
      <c r="A4" s="382"/>
      <c r="B4" s="382"/>
      <c r="C4" s="382"/>
      <c r="D4" s="382"/>
      <c r="E4" s="382"/>
      <c r="F4" s="382"/>
      <c r="G4" s="382"/>
      <c r="H4" s="382"/>
    </row>
    <row r="5" spans="1:8" x14ac:dyDescent="0.2">
      <c r="A5" s="382"/>
      <c r="B5" s="382"/>
      <c r="C5" s="382"/>
      <c r="D5" s="382"/>
      <c r="E5" s="382"/>
      <c r="F5" s="382"/>
      <c r="G5" s="382"/>
      <c r="H5" s="382"/>
    </row>
    <row r="6" spans="1:8" x14ac:dyDescent="0.2">
      <c r="A6" s="382"/>
      <c r="B6" s="382"/>
      <c r="C6" s="382"/>
      <c r="D6" s="382"/>
      <c r="E6" s="382"/>
      <c r="F6" s="382"/>
      <c r="G6" s="382"/>
      <c r="H6" s="382"/>
    </row>
  </sheetData>
  <mergeCells count="2">
    <mergeCell ref="A2:B2"/>
    <mergeCell ref="E2:H2"/>
  </mergeCell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49"/>
  <sheetViews>
    <sheetView topLeftCell="A19" workbookViewId="0">
      <selection activeCell="G22" sqref="G22"/>
    </sheetView>
  </sheetViews>
  <sheetFormatPr defaultRowHeight="12.75" x14ac:dyDescent="0.2"/>
  <cols>
    <col min="2" max="2" width="17.140625" customWidth="1"/>
  </cols>
  <sheetData>
    <row r="8" ht="12.75" customHeight="1" x14ac:dyDescent="0.2"/>
    <row r="49" ht="33.75" customHeight="1" x14ac:dyDescent="0.2"/>
  </sheetData>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workbookViewId="0">
      <selection activeCell="A2" sqref="A2:H148"/>
    </sheetView>
  </sheetViews>
  <sheetFormatPr defaultRowHeight="12.75" x14ac:dyDescent="0.2"/>
  <cols>
    <col min="2" max="2" width="17.140625" customWidth="1"/>
  </cols>
  <sheetData>
    <row r="1" spans="1:8" x14ac:dyDescent="0.2">
      <c r="A1" s="377"/>
      <c r="B1" s="377"/>
      <c r="C1" s="377"/>
      <c r="D1" s="377"/>
      <c r="E1" s="377"/>
      <c r="F1" s="377"/>
      <c r="G1" s="376"/>
      <c r="H1" s="378"/>
    </row>
    <row r="2" spans="1:8" x14ac:dyDescent="0.2">
      <c r="A2" s="377"/>
      <c r="B2" s="377"/>
      <c r="C2" s="377"/>
      <c r="D2" s="377"/>
      <c r="E2" s="377"/>
      <c r="F2" s="377"/>
      <c r="G2" s="376"/>
      <c r="H2" s="378"/>
    </row>
    <row r="3" spans="1:8" x14ac:dyDescent="0.2">
      <c r="A3" s="377"/>
      <c r="B3" s="377"/>
      <c r="C3" s="377"/>
      <c r="D3" s="377"/>
      <c r="E3" s="377"/>
      <c r="F3" s="377"/>
      <c r="G3" s="376"/>
      <c r="H3" s="378"/>
    </row>
    <row r="4" spans="1:8" x14ac:dyDescent="0.2">
      <c r="A4" s="377"/>
      <c r="B4" s="377" t="s">
        <v>787</v>
      </c>
      <c r="C4" s="377"/>
      <c r="D4" s="377"/>
      <c r="E4" s="377"/>
      <c r="F4" s="377"/>
      <c r="G4" s="376"/>
      <c r="H4" s="378"/>
    </row>
    <row r="5" spans="1:8" x14ac:dyDescent="0.2">
      <c r="A5" s="377"/>
      <c r="B5" s="377"/>
      <c r="C5" s="377"/>
      <c r="D5" s="377"/>
      <c r="E5" s="377"/>
      <c r="F5" s="377"/>
      <c r="G5" s="376"/>
      <c r="H5" s="378"/>
    </row>
    <row r="6" spans="1:8" x14ac:dyDescent="0.2">
      <c r="A6" s="377"/>
      <c r="B6" s="377"/>
      <c r="C6" s="377"/>
      <c r="D6" s="377"/>
      <c r="E6" s="377"/>
      <c r="F6" s="377"/>
      <c r="G6" s="376"/>
      <c r="H6" s="378"/>
    </row>
    <row r="81" spans="9:9" x14ac:dyDescent="0.2">
      <c r="I81" s="449"/>
    </row>
    <row r="93" spans="9:9" x14ac:dyDescent="0.2">
      <c r="I93" s="449"/>
    </row>
  </sheetData>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sqref="A1:G67"/>
    </sheetView>
  </sheetViews>
  <sheetFormatPr defaultRowHeight="12.75" x14ac:dyDescent="0.2"/>
  <cols>
    <col min="2" max="2" width="44.85546875" customWidth="1"/>
    <col min="3" max="3" width="19.28515625" customWidth="1"/>
    <col min="4" max="4" width="8.85546875" customWidth="1"/>
    <col min="6" max="6" width="20.5703125" customWidth="1"/>
    <col min="7" max="7" width="10.5703125" customWidth="1"/>
  </cols>
  <sheetData>
    <row r="3" ht="12.75" customHeight="1" x14ac:dyDescent="0.2"/>
    <row r="4" ht="12.75" customHeight="1" x14ac:dyDescent="0.2"/>
    <row r="5" ht="15" customHeight="1" x14ac:dyDescent="0.2"/>
  </sheetData>
  <pageMargins left="0.7" right="0.7" top="0.75" bottom="0.75" header="0.3" footer="0.3"/>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62" workbookViewId="0">
      <selection sqref="A1:H123"/>
    </sheetView>
  </sheetViews>
  <sheetFormatPr defaultRowHeight="12.75" x14ac:dyDescent="0.2"/>
  <cols>
    <col min="1" max="1" width="6.42578125" customWidth="1"/>
    <col min="2" max="2" width="21.140625" customWidth="1"/>
    <col min="4" max="4" width="10.140625" customWidth="1"/>
    <col min="5" max="5" width="11.42578125" customWidth="1"/>
    <col min="6" max="6" width="7.85546875" customWidth="1"/>
    <col min="7" max="7" width="17.42578125" customWidth="1"/>
    <col min="8" max="8" width="7.7109375" customWidth="1"/>
  </cols>
  <sheetData>
    <row r="1" spans="1:8" x14ac:dyDescent="0.2">
      <c r="A1" s="886" t="s">
        <v>101</v>
      </c>
      <c r="B1" s="886"/>
      <c r="C1" s="886"/>
      <c r="D1" s="886"/>
      <c r="E1" s="886"/>
      <c r="F1" s="886"/>
      <c r="G1" s="886"/>
      <c r="H1" s="886"/>
    </row>
    <row r="2" spans="1:8" ht="15.75" customHeight="1" x14ac:dyDescent="0.2">
      <c r="A2" s="886" t="s">
        <v>811</v>
      </c>
      <c r="B2" s="886"/>
      <c r="C2" s="886"/>
      <c r="D2" s="886"/>
      <c r="E2" s="886"/>
      <c r="F2" s="886"/>
      <c r="G2" s="886"/>
      <c r="H2" s="886"/>
    </row>
    <row r="3" spans="1:8" ht="13.5" thickBot="1" x14ac:dyDescent="0.25">
      <c r="A3" s="472"/>
      <c r="B3" s="472"/>
      <c r="C3" s="472"/>
      <c r="D3" s="472"/>
      <c r="E3" s="472"/>
      <c r="F3" s="472"/>
      <c r="G3" s="472"/>
      <c r="H3" s="495"/>
    </row>
    <row r="4" spans="1:8" ht="12.75" customHeight="1" x14ac:dyDescent="0.2">
      <c r="A4" s="887"/>
      <c r="B4" s="889" t="s">
        <v>0</v>
      </c>
      <c r="C4" s="891" t="s">
        <v>134</v>
      </c>
      <c r="D4" s="893" t="s">
        <v>804</v>
      </c>
      <c r="E4" s="893" t="s">
        <v>805</v>
      </c>
      <c r="F4" s="895" t="s">
        <v>810</v>
      </c>
      <c r="G4" s="896"/>
    </row>
    <row r="5" spans="1:8" ht="24.75" customHeight="1" thickBot="1" x14ac:dyDescent="0.25">
      <c r="A5" s="888"/>
      <c r="B5" s="890"/>
      <c r="C5" s="892"/>
      <c r="D5" s="894"/>
      <c r="E5" s="894"/>
      <c r="F5" s="473" t="s">
        <v>1</v>
      </c>
      <c r="G5" s="474" t="s">
        <v>64</v>
      </c>
    </row>
    <row r="6" spans="1:8" ht="48" x14ac:dyDescent="0.2">
      <c r="A6" s="475">
        <v>1</v>
      </c>
      <c r="B6" s="476" t="s">
        <v>103</v>
      </c>
      <c r="C6" s="477"/>
      <c r="D6" s="478"/>
      <c r="E6" s="478"/>
      <c r="F6" s="478"/>
      <c r="G6" s="497"/>
    </row>
    <row r="7" spans="1:8" ht="36" x14ac:dyDescent="0.2">
      <c r="A7" s="479">
        <v>2</v>
      </c>
      <c r="B7" s="480" t="s">
        <v>589</v>
      </c>
      <c r="C7" s="481">
        <v>3001</v>
      </c>
      <c r="D7" s="482">
        <v>115985</v>
      </c>
      <c r="E7" s="483">
        <v>129447</v>
      </c>
      <c r="F7" s="483">
        <v>74426</v>
      </c>
      <c r="G7" s="484"/>
    </row>
    <row r="8" spans="1:8" ht="24" x14ac:dyDescent="0.2">
      <c r="A8" s="479">
        <v>3</v>
      </c>
      <c r="B8" s="485" t="s">
        <v>104</v>
      </c>
      <c r="C8" s="481">
        <v>3002</v>
      </c>
      <c r="D8" s="482">
        <v>111193</v>
      </c>
      <c r="E8" s="482">
        <v>120447</v>
      </c>
      <c r="F8" s="482">
        <v>65426</v>
      </c>
      <c r="G8" s="486"/>
    </row>
    <row r="9" spans="1:8" ht="24" x14ac:dyDescent="0.2">
      <c r="A9" s="479">
        <v>4</v>
      </c>
      <c r="B9" s="485" t="s">
        <v>105</v>
      </c>
      <c r="C9" s="481">
        <v>3003</v>
      </c>
      <c r="D9" s="482"/>
      <c r="E9" s="482"/>
      <c r="F9" s="482"/>
      <c r="G9" s="486"/>
    </row>
    <row r="10" spans="1:8" ht="24" x14ac:dyDescent="0.2">
      <c r="A10" s="479">
        <v>5</v>
      </c>
      <c r="B10" s="485" t="s">
        <v>106</v>
      </c>
      <c r="C10" s="481">
        <v>3004</v>
      </c>
      <c r="D10" s="482">
        <v>4792</v>
      </c>
      <c r="E10" s="482">
        <v>9000</v>
      </c>
      <c r="F10" s="482">
        <v>9000</v>
      </c>
      <c r="G10" s="486"/>
    </row>
    <row r="11" spans="1:8" ht="36" x14ac:dyDescent="0.2">
      <c r="A11" s="479">
        <v>6</v>
      </c>
      <c r="B11" s="480" t="s">
        <v>590</v>
      </c>
      <c r="C11" s="481">
        <v>3005</v>
      </c>
      <c r="D11" s="482">
        <v>107919</v>
      </c>
      <c r="E11" s="482">
        <v>112690</v>
      </c>
      <c r="F11" s="482">
        <v>63416</v>
      </c>
      <c r="G11" s="486"/>
    </row>
    <row r="12" spans="1:8" ht="24" x14ac:dyDescent="0.2">
      <c r="A12" s="479">
        <v>7</v>
      </c>
      <c r="B12" s="485" t="s">
        <v>107</v>
      </c>
      <c r="C12" s="481">
        <v>3006</v>
      </c>
      <c r="D12" s="482">
        <v>63288</v>
      </c>
      <c r="E12" s="482">
        <v>56241</v>
      </c>
      <c r="F12" s="482">
        <v>32752</v>
      </c>
      <c r="G12" s="486"/>
    </row>
    <row r="13" spans="1:8" ht="24" x14ac:dyDescent="0.2">
      <c r="A13" s="479">
        <v>8</v>
      </c>
      <c r="B13" s="485" t="s">
        <v>591</v>
      </c>
      <c r="C13" s="481">
        <v>3007</v>
      </c>
      <c r="D13" s="482">
        <v>36767</v>
      </c>
      <c r="E13" s="482">
        <v>52185</v>
      </c>
      <c r="F13" s="482">
        <v>28347</v>
      </c>
      <c r="G13" s="486"/>
    </row>
    <row r="14" spans="1:8" x14ac:dyDescent="0.2">
      <c r="A14" s="479">
        <v>9</v>
      </c>
      <c r="B14" s="485" t="s">
        <v>108</v>
      </c>
      <c r="C14" s="481">
        <v>3008</v>
      </c>
      <c r="D14" s="482">
        <v>569</v>
      </c>
      <c r="E14" s="482">
        <v>892</v>
      </c>
      <c r="F14" s="482">
        <v>485</v>
      </c>
      <c r="G14" s="486"/>
    </row>
    <row r="15" spans="1:8" x14ac:dyDescent="0.2">
      <c r="A15" s="479">
        <v>10</v>
      </c>
      <c r="B15" s="485" t="s">
        <v>109</v>
      </c>
      <c r="C15" s="481">
        <v>3009</v>
      </c>
      <c r="D15" s="482">
        <v>194</v>
      </c>
      <c r="E15" s="482">
        <v>234</v>
      </c>
      <c r="F15" s="482">
        <v>127</v>
      </c>
      <c r="G15" s="486"/>
    </row>
    <row r="16" spans="1:8" ht="24" x14ac:dyDescent="0.2">
      <c r="A16" s="479">
        <v>11</v>
      </c>
      <c r="B16" s="485" t="s">
        <v>592</v>
      </c>
      <c r="C16" s="481">
        <v>3010</v>
      </c>
      <c r="D16" s="482">
        <v>7101</v>
      </c>
      <c r="E16" s="482">
        <v>3138</v>
      </c>
      <c r="F16" s="482">
        <v>1705</v>
      </c>
      <c r="G16" s="486"/>
    </row>
    <row r="17" spans="1:7" ht="36" x14ac:dyDescent="0.2">
      <c r="A17" s="479">
        <v>12</v>
      </c>
      <c r="B17" s="480" t="s">
        <v>593</v>
      </c>
      <c r="C17" s="481">
        <v>3011</v>
      </c>
      <c r="D17" s="482">
        <v>8066</v>
      </c>
      <c r="E17" s="482">
        <v>16757</v>
      </c>
      <c r="F17" s="482">
        <v>11010</v>
      </c>
      <c r="G17" s="486"/>
    </row>
    <row r="18" spans="1:7" ht="36" x14ac:dyDescent="0.2">
      <c r="A18" s="479">
        <v>13</v>
      </c>
      <c r="B18" s="480" t="s">
        <v>594</v>
      </c>
      <c r="C18" s="481">
        <v>3012</v>
      </c>
      <c r="D18" s="482"/>
      <c r="E18" s="482"/>
      <c r="F18" s="482"/>
      <c r="G18" s="486"/>
    </row>
    <row r="19" spans="1:7" ht="48" x14ac:dyDescent="0.2">
      <c r="A19" s="479">
        <v>14</v>
      </c>
      <c r="B19" s="480" t="s">
        <v>110</v>
      </c>
      <c r="C19" s="481"/>
      <c r="D19" s="482"/>
      <c r="E19" s="482"/>
      <c r="F19" s="482"/>
      <c r="G19" s="486"/>
    </row>
    <row r="20" spans="1:7" ht="36" x14ac:dyDescent="0.2">
      <c r="A20" s="479">
        <v>15</v>
      </c>
      <c r="B20" s="480" t="s">
        <v>595</v>
      </c>
      <c r="C20" s="481">
        <v>3013</v>
      </c>
      <c r="D20" s="482"/>
      <c r="E20" s="482"/>
      <c r="F20" s="482"/>
      <c r="G20" s="486"/>
    </row>
    <row r="21" spans="1:7" ht="24" x14ac:dyDescent="0.2">
      <c r="A21" s="479">
        <v>16</v>
      </c>
      <c r="B21" s="485" t="s">
        <v>111</v>
      </c>
      <c r="C21" s="481">
        <v>3014</v>
      </c>
      <c r="D21" s="482"/>
      <c r="E21" s="482"/>
      <c r="F21" s="482"/>
      <c r="G21" s="486"/>
    </row>
    <row r="22" spans="1:7" ht="48" x14ac:dyDescent="0.2">
      <c r="A22" s="479">
        <v>17</v>
      </c>
      <c r="B22" s="485" t="s">
        <v>596</v>
      </c>
      <c r="C22" s="481">
        <v>3015</v>
      </c>
      <c r="D22" s="482"/>
      <c r="E22" s="482"/>
      <c r="F22" s="482"/>
      <c r="G22" s="486"/>
    </row>
    <row r="23" spans="1:7" ht="24" x14ac:dyDescent="0.2">
      <c r="A23" s="479">
        <v>18</v>
      </c>
      <c r="B23" s="485" t="s">
        <v>112</v>
      </c>
      <c r="C23" s="481">
        <v>3016</v>
      </c>
      <c r="D23" s="482"/>
      <c r="E23" s="482"/>
      <c r="F23" s="482"/>
      <c r="G23" s="486"/>
    </row>
    <row r="24" spans="1:7" ht="24" x14ac:dyDescent="0.2">
      <c r="A24" s="479">
        <v>19</v>
      </c>
      <c r="B24" s="485" t="s">
        <v>113</v>
      </c>
      <c r="C24" s="481">
        <v>3017</v>
      </c>
      <c r="D24" s="482"/>
      <c r="E24" s="482"/>
      <c r="F24" s="482"/>
      <c r="G24" s="486"/>
    </row>
    <row r="25" spans="1:7" x14ac:dyDescent="0.2">
      <c r="A25" s="479">
        <v>20</v>
      </c>
      <c r="B25" s="485" t="s">
        <v>114</v>
      </c>
      <c r="C25" s="481">
        <v>3018</v>
      </c>
      <c r="D25" s="482"/>
      <c r="E25" s="482"/>
      <c r="F25" s="482"/>
      <c r="G25" s="486"/>
    </row>
    <row r="26" spans="1:7" ht="36" x14ac:dyDescent="0.2">
      <c r="A26" s="479">
        <v>21</v>
      </c>
      <c r="B26" s="480" t="s">
        <v>597</v>
      </c>
      <c r="C26" s="481">
        <v>3019</v>
      </c>
      <c r="D26" s="482">
        <v>14164</v>
      </c>
      <c r="E26" s="482">
        <v>13500</v>
      </c>
      <c r="F26" s="482">
        <v>9190</v>
      </c>
      <c r="G26" s="486"/>
    </row>
    <row r="27" spans="1:7" ht="24" x14ac:dyDescent="0.2">
      <c r="A27" s="479">
        <v>22</v>
      </c>
      <c r="B27" s="485" t="s">
        <v>115</v>
      </c>
      <c r="C27" s="481">
        <v>3020</v>
      </c>
      <c r="D27" s="482"/>
      <c r="E27" s="482"/>
      <c r="F27" s="482"/>
      <c r="G27" s="486"/>
    </row>
    <row r="28" spans="1:7" ht="48" x14ac:dyDescent="0.2">
      <c r="A28" s="479">
        <v>23</v>
      </c>
      <c r="B28" s="485" t="s">
        <v>598</v>
      </c>
      <c r="C28" s="481">
        <v>3021</v>
      </c>
      <c r="D28" s="482">
        <v>14164</v>
      </c>
      <c r="E28" s="482">
        <v>13500</v>
      </c>
      <c r="F28" s="482">
        <v>9190</v>
      </c>
      <c r="G28" s="486"/>
    </row>
    <row r="29" spans="1:7" ht="24" x14ac:dyDescent="0.2">
      <c r="A29" s="479">
        <v>24</v>
      </c>
      <c r="B29" s="485" t="s">
        <v>116</v>
      </c>
      <c r="C29" s="481">
        <v>3022</v>
      </c>
      <c r="D29" s="482"/>
      <c r="E29" s="482"/>
      <c r="F29" s="482"/>
      <c r="G29" s="486"/>
    </row>
    <row r="30" spans="1:7" ht="36" x14ac:dyDescent="0.2">
      <c r="A30" s="479">
        <v>25</v>
      </c>
      <c r="B30" s="480" t="s">
        <v>599</v>
      </c>
      <c r="C30" s="481">
        <v>3023</v>
      </c>
      <c r="D30" s="482"/>
      <c r="E30" s="482"/>
      <c r="F30" s="482"/>
      <c r="G30" s="486"/>
    </row>
    <row r="31" spans="1:7" ht="36" x14ac:dyDescent="0.2">
      <c r="A31" s="479">
        <v>26</v>
      </c>
      <c r="B31" s="480" t="s">
        <v>600</v>
      </c>
      <c r="C31" s="481">
        <v>3024</v>
      </c>
      <c r="D31" s="482">
        <v>14164</v>
      </c>
      <c r="E31" s="482">
        <v>13500</v>
      </c>
      <c r="F31" s="482">
        <v>9190</v>
      </c>
      <c r="G31" s="486"/>
    </row>
    <row r="32" spans="1:7" ht="48" x14ac:dyDescent="0.2">
      <c r="A32" s="479">
        <v>27</v>
      </c>
      <c r="B32" s="480" t="s">
        <v>117</v>
      </c>
      <c r="C32" s="481"/>
      <c r="D32" s="482"/>
      <c r="E32" s="482"/>
      <c r="F32" s="482"/>
      <c r="G32" s="486"/>
    </row>
    <row r="33" spans="1:7" ht="36" x14ac:dyDescent="0.2">
      <c r="A33" s="479">
        <v>28</v>
      </c>
      <c r="B33" s="480" t="s">
        <v>601</v>
      </c>
      <c r="C33" s="481">
        <v>3025</v>
      </c>
      <c r="D33" s="482">
        <v>6119</v>
      </c>
      <c r="E33" s="482"/>
      <c r="F33" s="482"/>
      <c r="G33" s="486"/>
    </row>
    <row r="34" spans="1:7" ht="24" x14ac:dyDescent="0.2">
      <c r="A34" s="479">
        <v>29</v>
      </c>
      <c r="B34" s="485" t="s">
        <v>118</v>
      </c>
      <c r="C34" s="481">
        <v>3026</v>
      </c>
      <c r="D34" s="482"/>
      <c r="E34" s="482"/>
      <c r="F34" s="482"/>
      <c r="G34" s="486"/>
    </row>
    <row r="35" spans="1:7" ht="24" x14ac:dyDescent="0.2">
      <c r="A35" s="479">
        <v>30</v>
      </c>
      <c r="B35" s="485" t="s">
        <v>602</v>
      </c>
      <c r="C35" s="481">
        <v>3027</v>
      </c>
      <c r="D35" s="482">
        <v>4741</v>
      </c>
      <c r="E35" s="482"/>
      <c r="F35" s="482"/>
      <c r="G35" s="486"/>
    </row>
    <row r="36" spans="1:7" ht="24" x14ac:dyDescent="0.2">
      <c r="A36" s="479">
        <v>31</v>
      </c>
      <c r="B36" s="485" t="s">
        <v>603</v>
      </c>
      <c r="C36" s="481">
        <v>3028</v>
      </c>
      <c r="D36" s="482">
        <v>1378</v>
      </c>
      <c r="E36" s="482"/>
      <c r="F36" s="482"/>
      <c r="G36" s="486"/>
    </row>
    <row r="37" spans="1:7" ht="24" x14ac:dyDescent="0.2">
      <c r="A37" s="479">
        <v>32</v>
      </c>
      <c r="B37" s="485" t="s">
        <v>604</v>
      </c>
      <c r="C37" s="481">
        <v>3029</v>
      </c>
      <c r="D37" s="482"/>
      <c r="E37" s="482"/>
      <c r="F37" s="482"/>
      <c r="G37" s="486"/>
    </row>
    <row r="38" spans="1:7" ht="24" x14ac:dyDescent="0.2">
      <c r="A38" s="479">
        <v>33</v>
      </c>
      <c r="B38" s="485" t="s">
        <v>605</v>
      </c>
      <c r="C38" s="481">
        <v>3030</v>
      </c>
      <c r="D38" s="482"/>
      <c r="E38" s="482"/>
      <c r="F38" s="482"/>
      <c r="G38" s="486"/>
    </row>
    <row r="39" spans="1:7" ht="36" x14ac:dyDescent="0.2">
      <c r="A39" s="479">
        <v>34</v>
      </c>
      <c r="B39" s="480" t="s">
        <v>606</v>
      </c>
      <c r="C39" s="481">
        <v>3031</v>
      </c>
      <c r="D39" s="482"/>
      <c r="E39" s="482">
        <v>3210</v>
      </c>
      <c r="F39" s="482">
        <v>1744</v>
      </c>
      <c r="G39" s="486"/>
    </row>
    <row r="40" spans="1:7" ht="24" x14ac:dyDescent="0.2">
      <c r="A40" s="479">
        <v>35</v>
      </c>
      <c r="B40" s="485" t="s">
        <v>119</v>
      </c>
      <c r="C40" s="481">
        <v>3032</v>
      </c>
      <c r="D40" s="482"/>
      <c r="E40" s="482"/>
      <c r="F40" s="482"/>
      <c r="G40" s="486"/>
    </row>
    <row r="41" spans="1:7" ht="24" x14ac:dyDescent="0.2">
      <c r="A41" s="479">
        <v>36</v>
      </c>
      <c r="B41" s="485" t="s">
        <v>607</v>
      </c>
      <c r="C41" s="481">
        <v>3033</v>
      </c>
      <c r="D41" s="482"/>
      <c r="E41" s="482">
        <v>1360</v>
      </c>
      <c r="F41" s="482">
        <v>739</v>
      </c>
      <c r="G41" s="486"/>
    </row>
    <row r="42" spans="1:7" ht="24" x14ac:dyDescent="0.2">
      <c r="A42" s="479">
        <v>37</v>
      </c>
      <c r="B42" s="485" t="s">
        <v>608</v>
      </c>
      <c r="C42" s="481">
        <v>3034</v>
      </c>
      <c r="D42" s="482"/>
      <c r="E42" s="482">
        <v>1850</v>
      </c>
      <c r="F42" s="482">
        <v>1005</v>
      </c>
      <c r="G42" s="486"/>
    </row>
    <row r="43" spans="1:7" x14ac:dyDescent="0.2">
      <c r="A43" s="479">
        <v>38</v>
      </c>
      <c r="B43" s="485" t="s">
        <v>609</v>
      </c>
      <c r="C43" s="481">
        <v>3035</v>
      </c>
      <c r="D43" s="482"/>
      <c r="E43" s="482"/>
      <c r="F43" s="482"/>
      <c r="G43" s="486"/>
    </row>
    <row r="44" spans="1:7" x14ac:dyDescent="0.2">
      <c r="A44" s="479">
        <v>39</v>
      </c>
      <c r="B44" s="485" t="s">
        <v>610</v>
      </c>
      <c r="C44" s="481">
        <v>3036</v>
      </c>
      <c r="D44" s="482"/>
      <c r="E44" s="482"/>
      <c r="F44" s="482"/>
      <c r="G44" s="486"/>
    </row>
    <row r="45" spans="1:7" x14ac:dyDescent="0.2">
      <c r="A45" s="479">
        <v>40</v>
      </c>
      <c r="B45" s="485" t="s">
        <v>611</v>
      </c>
      <c r="C45" s="481">
        <v>3037</v>
      </c>
      <c r="D45" s="482"/>
      <c r="E45" s="482"/>
      <c r="F45" s="482"/>
      <c r="G45" s="486"/>
    </row>
    <row r="46" spans="1:7" ht="36" x14ac:dyDescent="0.2">
      <c r="A46" s="479">
        <v>41</v>
      </c>
      <c r="B46" s="480" t="s">
        <v>612</v>
      </c>
      <c r="C46" s="481">
        <v>3038</v>
      </c>
      <c r="D46" s="496">
        <v>6119</v>
      </c>
      <c r="E46" s="482"/>
      <c r="F46" s="482"/>
      <c r="G46" s="486"/>
    </row>
    <row r="47" spans="1:7" ht="36" x14ac:dyDescent="0.2">
      <c r="A47" s="479">
        <v>42</v>
      </c>
      <c r="B47" s="480" t="s">
        <v>613</v>
      </c>
      <c r="C47" s="481">
        <v>3039</v>
      </c>
      <c r="D47" s="482"/>
      <c r="E47" s="482">
        <v>3210</v>
      </c>
      <c r="F47" s="482">
        <v>1744</v>
      </c>
      <c r="G47" s="486"/>
    </row>
    <row r="48" spans="1:7" ht="36" x14ac:dyDescent="0.2">
      <c r="A48" s="479">
        <v>43</v>
      </c>
      <c r="B48" s="480" t="s">
        <v>812</v>
      </c>
      <c r="C48" s="481">
        <v>3040</v>
      </c>
      <c r="D48" s="482">
        <v>122104</v>
      </c>
      <c r="E48" s="482">
        <v>129447</v>
      </c>
      <c r="F48" s="482">
        <v>74426</v>
      </c>
      <c r="G48" s="486"/>
    </row>
    <row r="49" spans="1:8" ht="36" x14ac:dyDescent="0.2">
      <c r="A49" s="479">
        <v>44</v>
      </c>
      <c r="B49" s="480" t="s">
        <v>813</v>
      </c>
      <c r="C49" s="481">
        <v>3041</v>
      </c>
      <c r="D49" s="482">
        <v>122083</v>
      </c>
      <c r="E49" s="482">
        <v>129400</v>
      </c>
      <c r="F49" s="482">
        <v>74350</v>
      </c>
      <c r="G49" s="486"/>
    </row>
    <row r="50" spans="1:8" ht="36" x14ac:dyDescent="0.2">
      <c r="A50" s="479">
        <v>45</v>
      </c>
      <c r="B50" s="480" t="s">
        <v>814</v>
      </c>
      <c r="C50" s="481">
        <v>3042</v>
      </c>
      <c r="D50" s="482">
        <v>21</v>
      </c>
      <c r="E50" s="482">
        <v>47</v>
      </c>
      <c r="F50" s="482">
        <v>76</v>
      </c>
      <c r="G50" s="486"/>
    </row>
    <row r="51" spans="1:8" ht="36" x14ac:dyDescent="0.2">
      <c r="A51" s="487">
        <v>46</v>
      </c>
      <c r="B51" s="480" t="s">
        <v>815</v>
      </c>
      <c r="C51" s="481">
        <v>3043</v>
      </c>
      <c r="D51" s="482"/>
      <c r="E51" s="482">
        <v>0</v>
      </c>
      <c r="F51" s="482">
        <v>0</v>
      </c>
      <c r="G51" s="486"/>
    </row>
    <row r="52" spans="1:8" ht="48" x14ac:dyDescent="0.2">
      <c r="A52" s="475">
        <v>47</v>
      </c>
      <c r="B52" s="480" t="s">
        <v>680</v>
      </c>
      <c r="C52" s="481">
        <v>3044</v>
      </c>
      <c r="D52" s="482">
        <v>17</v>
      </c>
      <c r="E52" s="482">
        <v>127</v>
      </c>
      <c r="F52" s="482">
        <v>174</v>
      </c>
      <c r="G52" s="486"/>
    </row>
    <row r="53" spans="1:8" ht="48" x14ac:dyDescent="0.2">
      <c r="A53" s="479">
        <v>48</v>
      </c>
      <c r="B53" s="480" t="s">
        <v>681</v>
      </c>
      <c r="C53" s="481">
        <v>3045</v>
      </c>
      <c r="D53" s="482"/>
      <c r="E53" s="482"/>
      <c r="F53" s="482"/>
      <c r="G53" s="486"/>
    </row>
    <row r="54" spans="1:8" ht="48" x14ac:dyDescent="0.2">
      <c r="A54" s="479">
        <v>49</v>
      </c>
      <c r="B54" s="480" t="s">
        <v>193</v>
      </c>
      <c r="C54" s="481">
        <v>3046</v>
      </c>
      <c r="D54" s="488"/>
      <c r="E54" s="488"/>
      <c r="F54" s="488"/>
      <c r="G54" s="489"/>
    </row>
    <row r="55" spans="1:8" ht="48.75" thickBot="1" x14ac:dyDescent="0.25">
      <c r="A55" s="490">
        <v>50</v>
      </c>
      <c r="B55" s="491" t="s">
        <v>816</v>
      </c>
      <c r="C55" s="492">
        <v>3047</v>
      </c>
      <c r="D55" s="493">
        <v>38</v>
      </c>
      <c r="E55" s="493">
        <v>174</v>
      </c>
      <c r="F55" s="493">
        <v>250</v>
      </c>
      <c r="G55" s="494"/>
    </row>
    <row r="56" spans="1:8" x14ac:dyDescent="0.2">
      <c r="A56" s="472"/>
      <c r="B56" s="472"/>
      <c r="C56" s="472"/>
      <c r="D56" s="472"/>
      <c r="E56" s="472"/>
      <c r="F56" s="472"/>
      <c r="G56" s="472"/>
      <c r="H56" s="472"/>
    </row>
  </sheetData>
  <mergeCells count="8">
    <mergeCell ref="A1:H1"/>
    <mergeCell ref="A2:H2"/>
    <mergeCell ref="A4:A5"/>
    <mergeCell ref="B4:B5"/>
    <mergeCell ref="C4:C5"/>
    <mergeCell ref="D4:D5"/>
    <mergeCell ref="E4:E5"/>
    <mergeCell ref="F4:G4"/>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sqref="A1:G41"/>
    </sheetView>
  </sheetViews>
  <sheetFormatPr defaultRowHeight="12.75" x14ac:dyDescent="0.2"/>
  <cols>
    <col min="2" max="2" width="19.5703125" customWidth="1"/>
    <col min="3" max="3" width="10.42578125" customWidth="1"/>
    <col min="4" max="4" width="12" customWidth="1"/>
    <col min="5" max="5" width="11.42578125" customWidth="1"/>
    <col min="6" max="6" width="23.5703125" customWidth="1"/>
  </cols>
  <sheetData>
    <row r="3" ht="12.75" customHeight="1" x14ac:dyDescent="0.2"/>
  </sheetData>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A2" sqref="A2:G69"/>
    </sheetView>
  </sheetViews>
  <sheetFormatPr defaultRowHeight="12.75" x14ac:dyDescent="0.2"/>
  <cols>
    <col min="2" max="2" width="29.28515625" customWidth="1"/>
    <col min="6" max="6" width="18.7109375" customWidth="1"/>
    <col min="7" max="7" width="0.7109375" hidden="1" customWidth="1"/>
  </cols>
  <sheetData>
    <row r="1" spans="1:7" x14ac:dyDescent="0.2">
      <c r="A1" s="450"/>
      <c r="B1" s="450"/>
      <c r="C1" s="500"/>
      <c r="D1" s="450"/>
      <c r="E1" s="450"/>
      <c r="F1" s="450"/>
      <c r="G1" s="381" t="s">
        <v>644</v>
      </c>
    </row>
    <row r="2" spans="1:7" x14ac:dyDescent="0.2">
      <c r="A2" s="501"/>
      <c r="B2" s="501"/>
      <c r="C2" s="502"/>
      <c r="D2" s="501"/>
      <c r="E2" s="501"/>
      <c r="F2" s="501"/>
      <c r="G2" s="501"/>
    </row>
    <row r="3" spans="1:7" ht="12.75" customHeight="1" x14ac:dyDescent="0.2">
      <c r="A3" s="501"/>
      <c r="B3" s="501"/>
      <c r="C3" s="502"/>
      <c r="D3" s="501"/>
      <c r="E3" s="501"/>
      <c r="F3" s="501"/>
      <c r="G3" s="501"/>
    </row>
    <row r="4" spans="1:7" x14ac:dyDescent="0.2">
      <c r="A4" s="501"/>
      <c r="B4" s="501"/>
      <c r="C4" s="502"/>
      <c r="D4" s="501"/>
      <c r="E4" s="501"/>
      <c r="F4" s="501"/>
      <c r="G4" s="501"/>
    </row>
    <row r="5" spans="1:7" x14ac:dyDescent="0.2">
      <c r="A5" s="501"/>
      <c r="B5" s="501"/>
      <c r="C5" s="502"/>
      <c r="D5" s="501"/>
      <c r="E5" s="501"/>
      <c r="F5" s="501"/>
      <c r="G5" s="501"/>
    </row>
    <row r="6" spans="1:7" x14ac:dyDescent="0.2">
      <c r="A6" s="501"/>
      <c r="B6" s="501"/>
      <c r="C6" s="502"/>
      <c r="D6" s="501"/>
      <c r="E6" s="501"/>
      <c r="F6" s="501"/>
      <c r="G6" s="501"/>
    </row>
    <row r="7" spans="1:7" ht="12.75" customHeight="1" x14ac:dyDescent="0.2">
      <c r="A7" s="501"/>
      <c r="B7" s="501"/>
      <c r="C7" s="502"/>
      <c r="D7" s="501"/>
      <c r="E7" s="501"/>
      <c r="F7" s="501"/>
      <c r="G7" s="501"/>
    </row>
    <row r="8" spans="1:7" x14ac:dyDescent="0.2">
      <c r="A8" s="501"/>
      <c r="B8" s="501"/>
      <c r="C8" s="502"/>
      <c r="D8" s="501"/>
      <c r="E8" s="501"/>
      <c r="F8" s="501"/>
      <c r="G8" s="501"/>
    </row>
    <row r="9" spans="1:7" x14ac:dyDescent="0.2">
      <c r="A9" s="501"/>
      <c r="B9" s="501"/>
      <c r="C9" s="502"/>
      <c r="D9" s="501"/>
      <c r="E9" s="501"/>
      <c r="F9" s="501"/>
      <c r="G9" s="501"/>
    </row>
    <row r="10" spans="1:7" x14ac:dyDescent="0.2">
      <c r="A10" s="501"/>
      <c r="B10" s="501"/>
      <c r="C10" s="502"/>
      <c r="D10" s="501"/>
      <c r="E10" s="501"/>
      <c r="F10" s="501"/>
      <c r="G10" s="501"/>
    </row>
    <row r="44" ht="12.75" customHeight="1" x14ac:dyDescent="0.2"/>
  </sheetData>
  <pageMargins left="0.7" right="0.7" top="0.75" bottom="0.75" header="0.3" footer="0.3"/>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61"/>
  <sheetViews>
    <sheetView workbookViewId="0">
      <selection sqref="A1:I65"/>
    </sheetView>
  </sheetViews>
  <sheetFormatPr defaultRowHeight="12.75" x14ac:dyDescent="0.2"/>
  <sheetData>
    <row r="7" ht="12.75" customHeight="1" x14ac:dyDescent="0.2"/>
    <row r="61" ht="12.75" customHeight="1" x14ac:dyDescent="0.2"/>
  </sheetData>
  <pageMargins left="0.7" right="0.7" top="0.75" bottom="0.75" header="0.3" footer="0.3"/>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B1:L63"/>
  <sheetViews>
    <sheetView zoomScale="60" zoomScaleNormal="60" workbookViewId="0">
      <selection activeCell="C61" sqref="C61"/>
    </sheetView>
  </sheetViews>
  <sheetFormatPr defaultRowHeight="15.75" x14ac:dyDescent="0.25"/>
  <cols>
    <col min="1" max="1" width="9.140625" style="22"/>
    <col min="2" max="2" width="13" style="22" customWidth="1"/>
    <col min="3" max="3" width="78.140625" style="22" customWidth="1"/>
    <col min="4" max="4" width="7" style="22" customWidth="1"/>
    <col min="5" max="5" width="23.42578125" style="22" customWidth="1"/>
    <col min="6" max="6" width="25" style="22" customWidth="1"/>
    <col min="7" max="7" width="23.140625" style="22" customWidth="1"/>
    <col min="8" max="8" width="24.140625" style="22" customWidth="1"/>
    <col min="9" max="9" width="26.42578125" style="22" customWidth="1"/>
    <col min="10" max="16384" width="9.140625" style="22"/>
  </cols>
  <sheetData>
    <row r="1" spans="2:9" x14ac:dyDescent="0.25">
      <c r="I1" s="17" t="s">
        <v>645</v>
      </c>
    </row>
    <row r="2" spans="2:9" ht="18.75" x14ac:dyDescent="0.3">
      <c r="B2" s="152" t="s">
        <v>763</v>
      </c>
      <c r="C2" s="134"/>
      <c r="D2" s="134"/>
    </row>
    <row r="3" spans="2:9" ht="18.75" x14ac:dyDescent="0.3">
      <c r="B3" s="152" t="s">
        <v>764</v>
      </c>
      <c r="C3" s="134"/>
      <c r="D3" s="134"/>
    </row>
    <row r="4" spans="2:9" ht="24.95" customHeight="1" x14ac:dyDescent="0.25">
      <c r="I4" s="17"/>
    </row>
    <row r="5" spans="2:9" s="13" customFormat="1" ht="24.95" customHeight="1" x14ac:dyDescent="0.35">
      <c r="B5" s="730" t="s">
        <v>101</v>
      </c>
      <c r="C5" s="730"/>
      <c r="D5" s="730"/>
      <c r="E5" s="730"/>
      <c r="F5" s="730"/>
      <c r="G5" s="730"/>
      <c r="H5" s="730"/>
      <c r="I5" s="730"/>
    </row>
    <row r="6" spans="2:9" s="13" customFormat="1" ht="24.95" customHeight="1" x14ac:dyDescent="0.3">
      <c r="B6" s="731" t="s">
        <v>848</v>
      </c>
      <c r="C6" s="731"/>
      <c r="D6" s="731"/>
      <c r="E6" s="731"/>
      <c r="F6" s="731"/>
      <c r="G6" s="731"/>
      <c r="H6" s="731"/>
      <c r="I6" s="731"/>
    </row>
    <row r="7" spans="2:9" ht="18.75" customHeight="1" thickBot="1" x14ac:dyDescent="0.35">
      <c r="I7" s="153" t="s">
        <v>757</v>
      </c>
    </row>
    <row r="8" spans="2:9" ht="30.75" customHeight="1" x14ac:dyDescent="0.25">
      <c r="B8" s="732"/>
      <c r="C8" s="734" t="s">
        <v>0</v>
      </c>
      <c r="D8" s="740" t="s">
        <v>134</v>
      </c>
      <c r="E8" s="736" t="s">
        <v>836</v>
      </c>
      <c r="F8" s="736" t="s">
        <v>844</v>
      </c>
      <c r="G8" s="738" t="s">
        <v>845</v>
      </c>
      <c r="H8" s="739"/>
      <c r="I8" s="705" t="s">
        <v>846</v>
      </c>
    </row>
    <row r="9" spans="2:9" ht="39.75" customHeight="1" thickBot="1" x14ac:dyDescent="0.3">
      <c r="B9" s="733"/>
      <c r="C9" s="735"/>
      <c r="D9" s="741"/>
      <c r="E9" s="737"/>
      <c r="F9" s="737"/>
      <c r="G9" s="157" t="s">
        <v>1</v>
      </c>
      <c r="H9" s="158" t="s">
        <v>64</v>
      </c>
      <c r="I9" s="706"/>
    </row>
    <row r="10" spans="2:9" ht="32.1" customHeight="1" x14ac:dyDescent="0.25">
      <c r="B10" s="154">
        <v>1</v>
      </c>
      <c r="C10" s="155" t="s">
        <v>103</v>
      </c>
      <c r="D10" s="156"/>
      <c r="E10" s="261"/>
      <c r="F10" s="261"/>
      <c r="G10" s="261"/>
      <c r="H10" s="261"/>
      <c r="I10" s="260"/>
    </row>
    <row r="11" spans="2:9" ht="32.1" customHeight="1" x14ac:dyDescent="0.4">
      <c r="B11" s="141">
        <v>2</v>
      </c>
      <c r="C11" s="135" t="s">
        <v>589</v>
      </c>
      <c r="D11" s="136">
        <v>3001</v>
      </c>
      <c r="E11" s="676">
        <v>120228</v>
      </c>
      <c r="F11" s="677">
        <v>132417</v>
      </c>
      <c r="G11" s="677">
        <v>26923</v>
      </c>
      <c r="H11" s="678">
        <v>26125</v>
      </c>
      <c r="I11" s="393">
        <f>ABS(H11/G11)</f>
        <v>0.97035991531404375</v>
      </c>
    </row>
    <row r="12" spans="2:9" ht="32.1" customHeight="1" x14ac:dyDescent="0.4">
      <c r="B12" s="141">
        <v>3</v>
      </c>
      <c r="C12" s="137" t="s">
        <v>104</v>
      </c>
      <c r="D12" s="136">
        <v>3002</v>
      </c>
      <c r="E12" s="676">
        <v>111228</v>
      </c>
      <c r="F12" s="676">
        <v>114417</v>
      </c>
      <c r="G12" s="676">
        <v>26923</v>
      </c>
      <c r="H12" s="679">
        <v>20625</v>
      </c>
      <c r="I12" s="393">
        <f t="shared" ref="I12:I59" si="0">ABS(H12/G12)</f>
        <v>0.76607361735319246</v>
      </c>
    </row>
    <row r="13" spans="2:9" ht="32.1" customHeight="1" x14ac:dyDescent="0.4">
      <c r="B13" s="141">
        <v>4</v>
      </c>
      <c r="C13" s="137" t="s">
        <v>105</v>
      </c>
      <c r="D13" s="136">
        <v>3003</v>
      </c>
      <c r="E13" s="676"/>
      <c r="F13" s="676"/>
      <c r="G13" s="676"/>
      <c r="H13" s="679"/>
      <c r="I13" s="393"/>
    </row>
    <row r="14" spans="2:9" ht="32.1" customHeight="1" x14ac:dyDescent="0.4">
      <c r="B14" s="141">
        <v>5</v>
      </c>
      <c r="C14" s="137" t="s">
        <v>106</v>
      </c>
      <c r="D14" s="136">
        <v>3004</v>
      </c>
      <c r="E14" s="676">
        <v>9000</v>
      </c>
      <c r="F14" s="676">
        <v>18000</v>
      </c>
      <c r="G14" s="676">
        <v>0</v>
      </c>
      <c r="H14" s="679">
        <v>5500</v>
      </c>
      <c r="I14" s="393"/>
    </row>
    <row r="15" spans="2:9" ht="32.1" customHeight="1" x14ac:dyDescent="0.4">
      <c r="B15" s="141">
        <v>6</v>
      </c>
      <c r="C15" s="135" t="s">
        <v>590</v>
      </c>
      <c r="D15" s="136">
        <v>3005</v>
      </c>
      <c r="E15" s="676">
        <v>110101</v>
      </c>
      <c r="F15" s="676">
        <v>120108</v>
      </c>
      <c r="G15" s="676">
        <v>25993</v>
      </c>
      <c r="H15" s="679">
        <v>22152</v>
      </c>
      <c r="I15" s="393">
        <f t="shared" si="0"/>
        <v>0.85222944638941256</v>
      </c>
    </row>
    <row r="16" spans="2:9" ht="32.1" customHeight="1" x14ac:dyDescent="0.4">
      <c r="B16" s="141">
        <v>7</v>
      </c>
      <c r="C16" s="137" t="s">
        <v>107</v>
      </c>
      <c r="D16" s="136">
        <v>3006</v>
      </c>
      <c r="E16" s="676">
        <v>59266</v>
      </c>
      <c r="F16" s="676">
        <v>66319</v>
      </c>
      <c r="G16" s="676">
        <v>13826</v>
      </c>
      <c r="H16" s="679">
        <v>9201</v>
      </c>
      <c r="I16" s="393">
        <f t="shared" si="0"/>
        <v>0.66548531751772022</v>
      </c>
    </row>
    <row r="17" spans="2:9" ht="32.1" customHeight="1" x14ac:dyDescent="0.4">
      <c r="B17" s="141">
        <v>8</v>
      </c>
      <c r="C17" s="137" t="s">
        <v>591</v>
      </c>
      <c r="D17" s="136">
        <v>3007</v>
      </c>
      <c r="E17" s="676">
        <v>44376</v>
      </c>
      <c r="F17" s="676">
        <v>49391</v>
      </c>
      <c r="G17" s="676">
        <v>11172</v>
      </c>
      <c r="H17" s="679">
        <v>11715</v>
      </c>
      <c r="I17" s="393">
        <f t="shared" si="0"/>
        <v>1.0486036519871107</v>
      </c>
    </row>
    <row r="18" spans="2:9" ht="32.1" customHeight="1" x14ac:dyDescent="0.4">
      <c r="B18" s="141">
        <v>9</v>
      </c>
      <c r="C18" s="137" t="s">
        <v>108</v>
      </c>
      <c r="D18" s="136">
        <v>3008</v>
      </c>
      <c r="E18" s="676">
        <v>417</v>
      </c>
      <c r="F18" s="676">
        <v>756</v>
      </c>
      <c r="G18" s="676">
        <v>171</v>
      </c>
      <c r="H18" s="679">
        <v>81</v>
      </c>
      <c r="I18" s="393">
        <f t="shared" si="0"/>
        <v>0.47368421052631576</v>
      </c>
    </row>
    <row r="19" spans="2:9" ht="32.1" customHeight="1" x14ac:dyDescent="0.4">
      <c r="B19" s="141">
        <v>10</v>
      </c>
      <c r="C19" s="137" t="s">
        <v>109</v>
      </c>
      <c r="D19" s="136">
        <v>3009</v>
      </c>
      <c r="E19" s="676">
        <v>287</v>
      </c>
      <c r="F19" s="676">
        <v>256</v>
      </c>
      <c r="G19" s="676">
        <v>58</v>
      </c>
      <c r="H19" s="679">
        <v>57</v>
      </c>
      <c r="I19" s="393">
        <f t="shared" si="0"/>
        <v>0.98275862068965514</v>
      </c>
    </row>
    <row r="20" spans="2:9" ht="32.1" customHeight="1" x14ac:dyDescent="0.4">
      <c r="B20" s="141">
        <v>11</v>
      </c>
      <c r="C20" s="137" t="s">
        <v>592</v>
      </c>
      <c r="D20" s="136">
        <v>3010</v>
      </c>
      <c r="E20" s="676">
        <v>5755</v>
      </c>
      <c r="F20" s="676">
        <v>3386</v>
      </c>
      <c r="G20" s="676">
        <v>766</v>
      </c>
      <c r="H20" s="679">
        <v>1098</v>
      </c>
      <c r="I20" s="393">
        <f t="shared" si="0"/>
        <v>1.433420365535248</v>
      </c>
    </row>
    <row r="21" spans="2:9" ht="32.1" customHeight="1" x14ac:dyDescent="0.4">
      <c r="B21" s="141">
        <v>12</v>
      </c>
      <c r="C21" s="135" t="s">
        <v>593</v>
      </c>
      <c r="D21" s="136">
        <v>3011</v>
      </c>
      <c r="E21" s="676">
        <v>10127</v>
      </c>
      <c r="F21" s="676">
        <v>12309</v>
      </c>
      <c r="G21" s="676">
        <v>930</v>
      </c>
      <c r="H21" s="679">
        <v>3973</v>
      </c>
      <c r="I21" s="393">
        <f t="shared" si="0"/>
        <v>4.2720430107526886</v>
      </c>
    </row>
    <row r="22" spans="2:9" ht="32.1" customHeight="1" x14ac:dyDescent="0.4">
      <c r="B22" s="141">
        <v>13</v>
      </c>
      <c r="C22" s="135" t="s">
        <v>594</v>
      </c>
      <c r="D22" s="136">
        <v>3012</v>
      </c>
      <c r="E22" s="676"/>
      <c r="F22" s="676"/>
      <c r="G22" s="676"/>
      <c r="H22" s="679"/>
      <c r="I22" s="393"/>
    </row>
    <row r="23" spans="2:9" ht="32.1" customHeight="1" x14ac:dyDescent="0.4">
      <c r="B23" s="141">
        <v>14</v>
      </c>
      <c r="C23" s="135" t="s">
        <v>110</v>
      </c>
      <c r="D23" s="136"/>
      <c r="E23" s="676"/>
      <c r="F23" s="676"/>
      <c r="G23" s="676"/>
      <c r="H23" s="679"/>
      <c r="I23" s="393"/>
    </row>
    <row r="24" spans="2:9" ht="32.1" customHeight="1" x14ac:dyDescent="0.4">
      <c r="B24" s="141">
        <v>15</v>
      </c>
      <c r="C24" s="135" t="s">
        <v>595</v>
      </c>
      <c r="D24" s="136">
        <v>3013</v>
      </c>
      <c r="E24" s="676"/>
      <c r="F24" s="676"/>
      <c r="G24" s="676"/>
      <c r="H24" s="679"/>
      <c r="I24" s="393"/>
    </row>
    <row r="25" spans="2:9" ht="32.1" customHeight="1" x14ac:dyDescent="0.4">
      <c r="B25" s="141">
        <v>16</v>
      </c>
      <c r="C25" s="137" t="s">
        <v>111</v>
      </c>
      <c r="D25" s="136">
        <v>3014</v>
      </c>
      <c r="E25" s="676"/>
      <c r="F25" s="676"/>
      <c r="G25" s="676"/>
      <c r="H25" s="679"/>
      <c r="I25" s="393"/>
    </row>
    <row r="26" spans="2:9" ht="32.1" customHeight="1" x14ac:dyDescent="0.4">
      <c r="B26" s="141">
        <v>17</v>
      </c>
      <c r="C26" s="137" t="s">
        <v>596</v>
      </c>
      <c r="D26" s="136">
        <v>3015</v>
      </c>
      <c r="E26" s="676"/>
      <c r="F26" s="676"/>
      <c r="G26" s="676"/>
      <c r="H26" s="679"/>
      <c r="I26" s="393"/>
    </row>
    <row r="27" spans="2:9" ht="32.1" customHeight="1" x14ac:dyDescent="0.4">
      <c r="B27" s="141">
        <v>18</v>
      </c>
      <c r="C27" s="137" t="s">
        <v>112</v>
      </c>
      <c r="D27" s="136">
        <v>3016</v>
      </c>
      <c r="E27" s="676"/>
      <c r="F27" s="676"/>
      <c r="G27" s="676"/>
      <c r="H27" s="679"/>
      <c r="I27" s="393"/>
    </row>
    <row r="28" spans="2:9" ht="32.1" customHeight="1" x14ac:dyDescent="0.4">
      <c r="B28" s="141">
        <v>19</v>
      </c>
      <c r="C28" s="137" t="s">
        <v>113</v>
      </c>
      <c r="D28" s="136">
        <v>3017</v>
      </c>
      <c r="E28" s="676"/>
      <c r="F28" s="676"/>
      <c r="G28" s="676"/>
      <c r="H28" s="679"/>
      <c r="I28" s="393"/>
    </row>
    <row r="29" spans="2:9" ht="32.1" customHeight="1" x14ac:dyDescent="0.4">
      <c r="B29" s="141">
        <v>20</v>
      </c>
      <c r="C29" s="137" t="s">
        <v>114</v>
      </c>
      <c r="D29" s="136">
        <v>3018</v>
      </c>
      <c r="E29" s="676"/>
      <c r="F29" s="676"/>
      <c r="G29" s="676"/>
      <c r="H29" s="679"/>
      <c r="I29" s="393"/>
    </row>
    <row r="30" spans="2:9" ht="32.1" customHeight="1" x14ac:dyDescent="0.4">
      <c r="B30" s="141">
        <v>21</v>
      </c>
      <c r="C30" s="135" t="s">
        <v>597</v>
      </c>
      <c r="D30" s="136">
        <v>3019</v>
      </c>
      <c r="E30" s="676">
        <v>12686</v>
      </c>
      <c r="F30" s="676">
        <v>15550</v>
      </c>
      <c r="G30" s="676">
        <v>645</v>
      </c>
      <c r="H30" s="679"/>
      <c r="I30" s="393">
        <f t="shared" si="0"/>
        <v>0</v>
      </c>
    </row>
    <row r="31" spans="2:9" ht="32.1" customHeight="1" x14ac:dyDescent="0.4">
      <c r="B31" s="141">
        <v>22</v>
      </c>
      <c r="C31" s="137" t="s">
        <v>115</v>
      </c>
      <c r="D31" s="136">
        <v>3020</v>
      </c>
      <c r="E31" s="676"/>
      <c r="F31" s="676"/>
      <c r="G31" s="676"/>
      <c r="H31" s="679"/>
      <c r="I31" s="393"/>
    </row>
    <row r="32" spans="2:9" ht="32.1" customHeight="1" x14ac:dyDescent="0.4">
      <c r="B32" s="141">
        <v>23</v>
      </c>
      <c r="C32" s="137" t="s">
        <v>598</v>
      </c>
      <c r="D32" s="136">
        <v>3021</v>
      </c>
      <c r="E32" s="676">
        <v>12686</v>
      </c>
      <c r="F32" s="676">
        <v>15550</v>
      </c>
      <c r="G32" s="676">
        <v>645</v>
      </c>
      <c r="H32" s="679"/>
      <c r="I32" s="393">
        <f t="shared" si="0"/>
        <v>0</v>
      </c>
    </row>
    <row r="33" spans="2:9" ht="32.1" customHeight="1" x14ac:dyDescent="0.4">
      <c r="B33" s="141">
        <v>24</v>
      </c>
      <c r="C33" s="137" t="s">
        <v>116</v>
      </c>
      <c r="D33" s="136">
        <v>3022</v>
      </c>
      <c r="E33" s="676"/>
      <c r="F33" s="676"/>
      <c r="G33" s="676"/>
      <c r="H33" s="679"/>
      <c r="I33" s="393"/>
    </row>
    <row r="34" spans="2:9" ht="32.1" customHeight="1" x14ac:dyDescent="0.4">
      <c r="B34" s="141">
        <v>25</v>
      </c>
      <c r="C34" s="135" t="s">
        <v>599</v>
      </c>
      <c r="D34" s="136">
        <v>3023</v>
      </c>
      <c r="E34" s="676"/>
      <c r="F34" s="676"/>
      <c r="G34" s="676"/>
      <c r="H34" s="679"/>
      <c r="I34" s="393"/>
    </row>
    <row r="35" spans="2:9" ht="32.1" customHeight="1" x14ac:dyDescent="0.4">
      <c r="B35" s="141">
        <v>26</v>
      </c>
      <c r="C35" s="135" t="s">
        <v>600</v>
      </c>
      <c r="D35" s="136">
        <v>3024</v>
      </c>
      <c r="E35" s="676">
        <v>12686</v>
      </c>
      <c r="F35" s="676">
        <v>15550</v>
      </c>
      <c r="G35" s="676">
        <v>645</v>
      </c>
      <c r="H35" s="679"/>
      <c r="I35" s="393">
        <f t="shared" si="0"/>
        <v>0</v>
      </c>
    </row>
    <row r="36" spans="2:9" ht="32.1" customHeight="1" x14ac:dyDescent="0.4">
      <c r="B36" s="141">
        <v>27</v>
      </c>
      <c r="C36" s="135" t="s">
        <v>117</v>
      </c>
      <c r="D36" s="136"/>
      <c r="E36" s="676"/>
      <c r="F36" s="676"/>
      <c r="G36" s="676"/>
      <c r="H36" s="679"/>
      <c r="I36" s="393"/>
    </row>
    <row r="37" spans="2:9" ht="32.1" customHeight="1" x14ac:dyDescent="0.4">
      <c r="B37" s="141">
        <v>28</v>
      </c>
      <c r="C37" s="135" t="s">
        <v>601</v>
      </c>
      <c r="D37" s="136">
        <v>3025</v>
      </c>
      <c r="E37" s="676">
        <v>6537</v>
      </c>
      <c r="F37" s="676">
        <v>12241</v>
      </c>
      <c r="G37" s="676">
        <v>846</v>
      </c>
      <c r="H37" s="679"/>
      <c r="I37" s="393"/>
    </row>
    <row r="38" spans="2:9" ht="32.1" customHeight="1" x14ac:dyDescent="0.4">
      <c r="B38" s="141">
        <v>29</v>
      </c>
      <c r="C38" s="137" t="s">
        <v>118</v>
      </c>
      <c r="D38" s="136">
        <v>3026</v>
      </c>
      <c r="E38" s="676"/>
      <c r="F38" s="676"/>
      <c r="G38" s="676"/>
      <c r="H38" s="679"/>
      <c r="I38" s="393"/>
    </row>
    <row r="39" spans="2:9" ht="32.1" customHeight="1" x14ac:dyDescent="0.4">
      <c r="B39" s="141">
        <v>30</v>
      </c>
      <c r="C39" s="137" t="s">
        <v>602</v>
      </c>
      <c r="D39" s="136">
        <v>3027</v>
      </c>
      <c r="E39" s="676">
        <v>3588</v>
      </c>
      <c r="F39" s="676">
        <v>10000</v>
      </c>
      <c r="G39" s="676"/>
      <c r="H39" s="679"/>
      <c r="I39" s="393"/>
    </row>
    <row r="40" spans="2:9" ht="32.1" customHeight="1" x14ac:dyDescent="0.4">
      <c r="B40" s="141">
        <v>31</v>
      </c>
      <c r="C40" s="137" t="s">
        <v>603</v>
      </c>
      <c r="D40" s="136">
        <v>3028</v>
      </c>
      <c r="E40" s="676">
        <v>2949</v>
      </c>
      <c r="F40" s="676">
        <v>2241</v>
      </c>
      <c r="G40" s="676">
        <v>846</v>
      </c>
      <c r="H40" s="679"/>
      <c r="I40" s="393"/>
    </row>
    <row r="41" spans="2:9" ht="32.1" customHeight="1" x14ac:dyDescent="0.4">
      <c r="B41" s="141">
        <v>32</v>
      </c>
      <c r="C41" s="137" t="s">
        <v>604</v>
      </c>
      <c r="D41" s="136">
        <v>3029</v>
      </c>
      <c r="E41" s="676"/>
      <c r="F41" s="676"/>
      <c r="G41" s="676"/>
      <c r="H41" s="679"/>
      <c r="I41" s="393"/>
    </row>
    <row r="42" spans="2:9" ht="32.1" customHeight="1" x14ac:dyDescent="0.4">
      <c r="B42" s="141">
        <v>33</v>
      </c>
      <c r="C42" s="137" t="s">
        <v>605</v>
      </c>
      <c r="D42" s="136">
        <v>3030</v>
      </c>
      <c r="E42" s="676"/>
      <c r="F42" s="676"/>
      <c r="G42" s="676"/>
      <c r="H42" s="679"/>
      <c r="I42" s="393"/>
    </row>
    <row r="43" spans="2:9" ht="32.1" customHeight="1" x14ac:dyDescent="0.4">
      <c r="B43" s="141">
        <v>34</v>
      </c>
      <c r="C43" s="135" t="s">
        <v>606</v>
      </c>
      <c r="D43" s="136">
        <v>3031</v>
      </c>
      <c r="E43" s="676">
        <v>3923</v>
      </c>
      <c r="F43" s="676">
        <v>8976</v>
      </c>
      <c r="G43" s="676">
        <v>1125</v>
      </c>
      <c r="H43" s="679">
        <v>3869</v>
      </c>
      <c r="I43" s="393">
        <f t="shared" si="0"/>
        <v>3.439111111111111</v>
      </c>
    </row>
    <row r="44" spans="2:9" ht="32.1" customHeight="1" x14ac:dyDescent="0.4">
      <c r="B44" s="141">
        <v>35</v>
      </c>
      <c r="C44" s="137" t="s">
        <v>119</v>
      </c>
      <c r="D44" s="136">
        <v>3032</v>
      </c>
      <c r="E44" s="676"/>
      <c r="F44" s="676"/>
      <c r="G44" s="676"/>
      <c r="H44" s="679"/>
      <c r="I44" s="393"/>
    </row>
    <row r="45" spans="2:9" ht="32.1" customHeight="1" x14ac:dyDescent="0.4">
      <c r="B45" s="141">
        <v>36</v>
      </c>
      <c r="C45" s="137" t="s">
        <v>607</v>
      </c>
      <c r="D45" s="136">
        <v>3033</v>
      </c>
      <c r="E45" s="676">
        <v>159</v>
      </c>
      <c r="F45" s="676">
        <v>3385</v>
      </c>
      <c r="G45" s="676">
        <v>27</v>
      </c>
      <c r="H45" s="679">
        <v>2472</v>
      </c>
      <c r="I45" s="393">
        <f t="shared" si="0"/>
        <v>91.555555555555557</v>
      </c>
    </row>
    <row r="46" spans="2:9" ht="32.1" customHeight="1" x14ac:dyDescent="0.4">
      <c r="B46" s="141">
        <v>37</v>
      </c>
      <c r="C46" s="137" t="s">
        <v>608</v>
      </c>
      <c r="D46" s="136">
        <v>3034</v>
      </c>
      <c r="E46" s="676">
        <v>3764</v>
      </c>
      <c r="F46" s="676">
        <v>5591</v>
      </c>
      <c r="G46" s="676">
        <v>1098</v>
      </c>
      <c r="H46" s="679">
        <v>1397</v>
      </c>
      <c r="I46" s="393">
        <f t="shared" si="0"/>
        <v>1.2723132969034607</v>
      </c>
    </row>
    <row r="47" spans="2:9" ht="32.1" customHeight="1" x14ac:dyDescent="0.4">
      <c r="B47" s="141">
        <v>38</v>
      </c>
      <c r="C47" s="137" t="s">
        <v>609</v>
      </c>
      <c r="D47" s="136">
        <v>3035</v>
      </c>
      <c r="E47" s="676"/>
      <c r="F47" s="676"/>
      <c r="G47" s="676"/>
      <c r="H47" s="679"/>
      <c r="I47" s="393"/>
    </row>
    <row r="48" spans="2:9" ht="32.1" customHeight="1" x14ac:dyDescent="0.4">
      <c r="B48" s="141">
        <v>39</v>
      </c>
      <c r="C48" s="137" t="s">
        <v>610</v>
      </c>
      <c r="D48" s="136">
        <v>3036</v>
      </c>
      <c r="E48" s="676"/>
      <c r="F48" s="676"/>
      <c r="G48" s="676"/>
      <c r="H48" s="679"/>
      <c r="I48" s="393"/>
    </row>
    <row r="49" spans="2:12" ht="32.1" customHeight="1" x14ac:dyDescent="0.4">
      <c r="B49" s="141">
        <v>40</v>
      </c>
      <c r="C49" s="137" t="s">
        <v>611</v>
      </c>
      <c r="D49" s="136">
        <v>3037</v>
      </c>
      <c r="E49" s="676"/>
      <c r="F49" s="676"/>
      <c r="G49" s="676"/>
      <c r="H49" s="679"/>
      <c r="I49" s="393"/>
    </row>
    <row r="50" spans="2:12" ht="32.1" customHeight="1" x14ac:dyDescent="0.4">
      <c r="B50" s="141">
        <v>41</v>
      </c>
      <c r="C50" s="135" t="s">
        <v>612</v>
      </c>
      <c r="D50" s="136">
        <v>3038</v>
      </c>
      <c r="E50" s="676">
        <v>2614</v>
      </c>
      <c r="F50" s="676">
        <v>3265</v>
      </c>
      <c r="G50" s="676"/>
      <c r="H50" s="679"/>
      <c r="I50" s="393"/>
    </row>
    <row r="51" spans="2:12" ht="32.1" customHeight="1" x14ac:dyDescent="0.4">
      <c r="B51" s="141">
        <v>42</v>
      </c>
      <c r="C51" s="135" t="s">
        <v>613</v>
      </c>
      <c r="D51" s="136">
        <v>3039</v>
      </c>
      <c r="E51" s="676"/>
      <c r="F51" s="676"/>
      <c r="G51" s="676">
        <v>279</v>
      </c>
      <c r="H51" s="679">
        <v>3869</v>
      </c>
      <c r="I51" s="393">
        <f t="shared" si="0"/>
        <v>13.867383512544803</v>
      </c>
    </row>
    <row r="52" spans="2:12" ht="32.1" customHeight="1" x14ac:dyDescent="0.4">
      <c r="B52" s="141">
        <v>43</v>
      </c>
      <c r="C52" s="135" t="s">
        <v>654</v>
      </c>
      <c r="D52" s="136">
        <v>3040</v>
      </c>
      <c r="E52" s="676">
        <v>126765</v>
      </c>
      <c r="F52" s="676">
        <v>144658</v>
      </c>
      <c r="G52" s="676">
        <v>27769</v>
      </c>
      <c r="H52" s="679">
        <v>26125</v>
      </c>
      <c r="I52" s="393">
        <f t="shared" si="0"/>
        <v>0.94079729194425443</v>
      </c>
    </row>
    <row r="53" spans="2:12" ht="32.1" customHeight="1" x14ac:dyDescent="0.4">
      <c r="B53" s="141">
        <v>44</v>
      </c>
      <c r="C53" s="135" t="s">
        <v>655</v>
      </c>
      <c r="D53" s="136">
        <v>3041</v>
      </c>
      <c r="E53" s="676">
        <v>126710</v>
      </c>
      <c r="F53" s="676">
        <v>144634</v>
      </c>
      <c r="G53" s="676">
        <v>27763</v>
      </c>
      <c r="H53" s="679">
        <v>26021</v>
      </c>
      <c r="I53" s="393">
        <f t="shared" si="0"/>
        <v>0.9372546194575514</v>
      </c>
    </row>
    <row r="54" spans="2:12" ht="32.1" customHeight="1" x14ac:dyDescent="0.4">
      <c r="B54" s="141">
        <v>45</v>
      </c>
      <c r="C54" s="135" t="s">
        <v>656</v>
      </c>
      <c r="D54" s="136">
        <v>3042</v>
      </c>
      <c r="E54" s="676">
        <v>55</v>
      </c>
      <c r="F54" s="676">
        <v>24</v>
      </c>
      <c r="G54" s="676">
        <v>6</v>
      </c>
      <c r="H54" s="679">
        <v>104</v>
      </c>
      <c r="I54" s="393">
        <f t="shared" si="0"/>
        <v>17.333333333333332</v>
      </c>
    </row>
    <row r="55" spans="2:12" ht="32.1" customHeight="1" x14ac:dyDescent="0.4">
      <c r="B55" s="232">
        <v>46</v>
      </c>
      <c r="C55" s="135" t="s">
        <v>657</v>
      </c>
      <c r="D55" s="136">
        <v>3043</v>
      </c>
      <c r="E55" s="676"/>
      <c r="F55" s="676">
        <v>0</v>
      </c>
      <c r="G55" s="676">
        <v>0</v>
      </c>
      <c r="H55" s="679"/>
      <c r="I55" s="393"/>
    </row>
    <row r="56" spans="2:12" ht="32.1" customHeight="1" x14ac:dyDescent="0.4">
      <c r="B56" s="154">
        <v>47</v>
      </c>
      <c r="C56" s="135" t="s">
        <v>680</v>
      </c>
      <c r="D56" s="136">
        <v>3044</v>
      </c>
      <c r="E56" s="676">
        <v>38</v>
      </c>
      <c r="F56" s="676">
        <v>132</v>
      </c>
      <c r="G56" s="676">
        <v>30</v>
      </c>
      <c r="H56" s="679">
        <v>93</v>
      </c>
      <c r="I56" s="393">
        <f t="shared" si="0"/>
        <v>3.1</v>
      </c>
    </row>
    <row r="57" spans="2:12" ht="32.1" customHeight="1" x14ac:dyDescent="0.4">
      <c r="B57" s="141">
        <v>48</v>
      </c>
      <c r="C57" s="135" t="s">
        <v>681</v>
      </c>
      <c r="D57" s="136">
        <v>3045</v>
      </c>
      <c r="E57" s="676"/>
      <c r="F57" s="676"/>
      <c r="G57" s="676"/>
      <c r="H57" s="679"/>
      <c r="I57" s="393"/>
    </row>
    <row r="58" spans="2:12" ht="32.1" customHeight="1" x14ac:dyDescent="0.4">
      <c r="B58" s="141">
        <v>49</v>
      </c>
      <c r="C58" s="135" t="s">
        <v>193</v>
      </c>
      <c r="D58" s="136">
        <v>3046</v>
      </c>
      <c r="E58" s="680"/>
      <c r="F58" s="680"/>
      <c r="G58" s="680"/>
      <c r="H58" s="681"/>
      <c r="I58" s="393"/>
    </row>
    <row r="59" spans="2:12" ht="32.1" customHeight="1" thickBot="1" x14ac:dyDescent="0.45">
      <c r="B59" s="142">
        <v>50</v>
      </c>
      <c r="C59" s="138" t="s">
        <v>658</v>
      </c>
      <c r="D59" s="139">
        <v>3047</v>
      </c>
      <c r="E59" s="682">
        <v>93</v>
      </c>
      <c r="F59" s="682">
        <v>156</v>
      </c>
      <c r="G59" s="682">
        <v>36</v>
      </c>
      <c r="H59" s="683">
        <v>197</v>
      </c>
      <c r="I59" s="393">
        <f t="shared" si="0"/>
        <v>5.4722222222222223</v>
      </c>
    </row>
    <row r="60" spans="2:12" ht="26.25" x14ac:dyDescent="0.4">
      <c r="E60" s="394"/>
      <c r="F60" s="394"/>
      <c r="G60" s="394"/>
      <c r="H60" s="394"/>
      <c r="I60" s="394"/>
    </row>
    <row r="61" spans="2:12" ht="26.25" x14ac:dyDescent="0.4">
      <c r="E61" s="394"/>
      <c r="F61" s="394"/>
      <c r="G61" s="394"/>
      <c r="H61" s="394"/>
      <c r="I61" s="394"/>
    </row>
    <row r="62" spans="2:12" ht="26.25" x14ac:dyDescent="0.4">
      <c r="B62" s="742" t="s">
        <v>866</v>
      </c>
      <c r="C62" s="742"/>
      <c r="E62" s="394"/>
      <c r="F62" s="743" t="s">
        <v>659</v>
      </c>
      <c r="G62" s="744"/>
      <c r="H62" s="744"/>
      <c r="I62" s="744"/>
      <c r="J62" s="729"/>
      <c r="K62" s="729"/>
      <c r="L62" s="729"/>
    </row>
    <row r="63" spans="2:12" ht="26.25" x14ac:dyDescent="0.4">
      <c r="E63" s="395" t="s">
        <v>625</v>
      </c>
      <c r="F63" s="394"/>
      <c r="G63" s="394"/>
      <c r="H63" s="394"/>
      <c r="I63" s="394"/>
    </row>
  </sheetData>
  <mergeCells count="12">
    <mergeCell ref="J62:L62"/>
    <mergeCell ref="B5:I5"/>
    <mergeCell ref="B6:I6"/>
    <mergeCell ref="B8:B9"/>
    <mergeCell ref="C8:C9"/>
    <mergeCell ref="E8:E9"/>
    <mergeCell ref="F8:F9"/>
    <mergeCell ref="G8:H8"/>
    <mergeCell ref="I8:I9"/>
    <mergeCell ref="D8:D9"/>
    <mergeCell ref="B62:C62"/>
    <mergeCell ref="F62:I62"/>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B1:X98"/>
  <sheetViews>
    <sheetView zoomScale="75" zoomScaleNormal="75" workbookViewId="0">
      <selection activeCell="G14" sqref="G14"/>
    </sheetView>
  </sheetViews>
  <sheetFormatPr defaultRowHeight="15.75" x14ac:dyDescent="0.25"/>
  <cols>
    <col min="1" max="1" width="9.140625" style="2"/>
    <col min="2" max="2" width="6.140625" style="2" customWidth="1"/>
    <col min="3" max="3" width="81.28515625" style="2" customWidth="1"/>
    <col min="4" max="4" width="24.7109375" style="47" customWidth="1"/>
    <col min="5" max="7" width="20.7109375" style="2" customWidth="1"/>
    <col min="8" max="8" width="21.28515625" style="2" customWidth="1"/>
    <col min="9" max="9" width="11.5703125" style="2" customWidth="1"/>
    <col min="10" max="10" width="12.7109375" style="2" customWidth="1"/>
    <col min="11" max="11" width="24.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x14ac:dyDescent="0.25">
      <c r="H1" s="17" t="s">
        <v>644</v>
      </c>
    </row>
    <row r="2" spans="2:24" customFormat="1" x14ac:dyDescent="0.25">
      <c r="B2" s="1" t="s">
        <v>763</v>
      </c>
      <c r="C2" s="2"/>
      <c r="D2" s="48"/>
    </row>
    <row r="3" spans="2:24" customFormat="1" x14ac:dyDescent="0.25">
      <c r="B3" s="1" t="s">
        <v>762</v>
      </c>
      <c r="C3" s="2"/>
      <c r="D3" s="48"/>
    </row>
    <row r="5" spans="2:24" ht="20.25" x14ac:dyDescent="0.3">
      <c r="B5" s="748" t="s">
        <v>55</v>
      </c>
      <c r="C5" s="748"/>
      <c r="D5" s="748"/>
      <c r="E5" s="748"/>
      <c r="F5" s="748"/>
      <c r="G5" s="748"/>
      <c r="H5" s="748"/>
      <c r="I5" s="1"/>
    </row>
    <row r="6" spans="2:24" ht="19.5" thickBot="1" x14ac:dyDescent="0.35">
      <c r="C6" s="1"/>
      <c r="D6" s="49"/>
      <c r="E6" s="1"/>
      <c r="F6" s="1"/>
      <c r="G6" s="1"/>
      <c r="H6" s="145" t="s">
        <v>4</v>
      </c>
      <c r="I6" s="1"/>
    </row>
    <row r="7" spans="2:24" ht="25.5" customHeight="1" x14ac:dyDescent="0.25">
      <c r="B7" s="749" t="s">
        <v>10</v>
      </c>
      <c r="C7" s="751" t="s">
        <v>26</v>
      </c>
      <c r="D7" s="709" t="s">
        <v>836</v>
      </c>
      <c r="E7" s="709" t="s">
        <v>844</v>
      </c>
      <c r="F7" s="711" t="s">
        <v>845</v>
      </c>
      <c r="G7" s="755"/>
      <c r="H7" s="753" t="s">
        <v>854</v>
      </c>
      <c r="I7" s="745"/>
      <c r="J7" s="746"/>
      <c r="K7" s="745"/>
      <c r="L7" s="746"/>
      <c r="M7" s="745"/>
      <c r="N7" s="746"/>
      <c r="O7" s="745"/>
      <c r="P7" s="746"/>
      <c r="Q7" s="745"/>
      <c r="R7" s="746"/>
      <c r="S7" s="746"/>
      <c r="T7" s="746"/>
      <c r="U7" s="5"/>
      <c r="V7" s="5"/>
      <c r="W7" s="5"/>
      <c r="X7" s="5"/>
    </row>
    <row r="8" spans="2:24" ht="36.75" customHeight="1" thickBot="1" x14ac:dyDescent="0.3">
      <c r="B8" s="750"/>
      <c r="C8" s="752"/>
      <c r="D8" s="710"/>
      <c r="E8" s="710"/>
      <c r="F8" s="173" t="s">
        <v>1</v>
      </c>
      <c r="G8" s="174" t="s">
        <v>64</v>
      </c>
      <c r="H8" s="754"/>
      <c r="I8" s="745"/>
      <c r="J8" s="745"/>
      <c r="K8" s="745"/>
      <c r="L8" s="745"/>
      <c r="M8" s="745"/>
      <c r="N8" s="745"/>
      <c r="O8" s="745"/>
      <c r="P8" s="746"/>
      <c r="Q8" s="745"/>
      <c r="R8" s="746"/>
      <c r="S8" s="746"/>
      <c r="T8" s="746"/>
      <c r="U8" s="5"/>
      <c r="V8" s="5"/>
      <c r="W8" s="5"/>
      <c r="X8" s="5"/>
    </row>
    <row r="9" spans="2:24" s="59" customFormat="1" ht="35.25" customHeight="1" x14ac:dyDescent="0.3">
      <c r="B9" s="175" t="s">
        <v>76</v>
      </c>
      <c r="C9" s="172" t="s">
        <v>131</v>
      </c>
      <c r="D9" s="684">
        <v>19946221</v>
      </c>
      <c r="E9" s="641">
        <v>28972422</v>
      </c>
      <c r="F9" s="641">
        <v>7029720</v>
      </c>
      <c r="G9" s="642">
        <v>6451361</v>
      </c>
      <c r="H9" s="643">
        <f>ABS(G9/F9)</f>
        <v>0.9177265950848682</v>
      </c>
      <c r="I9" s="60"/>
      <c r="J9" s="60"/>
      <c r="K9" s="60"/>
      <c r="L9" s="60"/>
      <c r="M9" s="60"/>
      <c r="N9" s="60"/>
      <c r="O9" s="60"/>
      <c r="P9" s="60"/>
      <c r="Q9" s="60"/>
      <c r="R9" s="60"/>
      <c r="S9" s="60"/>
      <c r="T9" s="60"/>
      <c r="U9" s="60"/>
      <c r="V9" s="60"/>
      <c r="W9" s="60"/>
      <c r="X9" s="60"/>
    </row>
    <row r="10" spans="2:24" s="59" customFormat="1" ht="35.25" customHeight="1" x14ac:dyDescent="0.3">
      <c r="B10" s="176" t="s">
        <v>77</v>
      </c>
      <c r="C10" s="68" t="s">
        <v>194</v>
      </c>
      <c r="D10" s="637">
        <v>27312068</v>
      </c>
      <c r="E10" s="642">
        <v>40004638</v>
      </c>
      <c r="F10" s="642">
        <v>9714187</v>
      </c>
      <c r="G10" s="642">
        <v>8866193</v>
      </c>
      <c r="H10" s="643">
        <f>ABS(G10/F10)</f>
        <v>0.91270561293497854</v>
      </c>
      <c r="I10" s="60"/>
      <c r="J10" s="60"/>
      <c r="K10" s="60"/>
      <c r="L10" s="60"/>
      <c r="M10" s="60"/>
      <c r="N10" s="60"/>
      <c r="O10" s="60"/>
      <c r="P10" s="60"/>
      <c r="Q10" s="60"/>
      <c r="R10" s="60"/>
      <c r="S10" s="60"/>
      <c r="T10" s="60"/>
      <c r="U10" s="60"/>
      <c r="V10" s="60"/>
      <c r="W10" s="60"/>
      <c r="X10" s="60"/>
    </row>
    <row r="11" spans="2:24" s="59" customFormat="1" ht="35.25" customHeight="1" x14ac:dyDescent="0.3">
      <c r="B11" s="176" t="s">
        <v>78</v>
      </c>
      <c r="C11" s="68" t="s">
        <v>195</v>
      </c>
      <c r="D11" s="637">
        <v>31976345</v>
      </c>
      <c r="E11" s="642">
        <v>46653739.560000002</v>
      </c>
      <c r="F11" s="642">
        <v>11331600.67</v>
      </c>
      <c r="G11" s="642">
        <v>10342416</v>
      </c>
      <c r="H11" s="643">
        <f t="shared" ref="H11:H39" si="0">ABS(G11/F11)</f>
        <v>0.91270565396653713</v>
      </c>
      <c r="I11" s="60"/>
      <c r="J11" s="60"/>
      <c r="K11" s="60"/>
      <c r="L11" s="60"/>
      <c r="M11" s="60"/>
      <c r="N11" s="60"/>
      <c r="O11" s="60"/>
      <c r="P11" s="60"/>
      <c r="Q11" s="60"/>
      <c r="R11" s="60"/>
      <c r="S11" s="60"/>
      <c r="T11" s="60"/>
      <c r="U11" s="60"/>
      <c r="V11" s="60"/>
      <c r="W11" s="60"/>
      <c r="X11" s="60"/>
    </row>
    <row r="12" spans="2:24" s="59" customFormat="1" ht="35.25" customHeight="1" x14ac:dyDescent="0.3">
      <c r="B12" s="176" t="s">
        <v>79</v>
      </c>
      <c r="C12" s="68" t="s">
        <v>201</v>
      </c>
      <c r="D12" s="640">
        <v>44</v>
      </c>
      <c r="E12" s="644">
        <v>47</v>
      </c>
      <c r="F12" s="644">
        <v>45</v>
      </c>
      <c r="G12" s="645">
        <v>42</v>
      </c>
      <c r="H12" s="643">
        <f t="shared" si="0"/>
        <v>0.93333333333333335</v>
      </c>
      <c r="I12" s="60"/>
      <c r="J12" s="60"/>
      <c r="K12" s="60"/>
      <c r="L12" s="60"/>
      <c r="M12" s="60"/>
      <c r="N12" s="60"/>
      <c r="O12" s="60"/>
      <c r="P12" s="60"/>
      <c r="Q12" s="60"/>
      <c r="R12" s="60"/>
      <c r="S12" s="60"/>
      <c r="T12" s="60"/>
      <c r="U12" s="60"/>
      <c r="V12" s="60"/>
      <c r="W12" s="60"/>
      <c r="X12" s="60"/>
    </row>
    <row r="13" spans="2:24" s="59" customFormat="1" ht="35.25" customHeight="1" x14ac:dyDescent="0.3">
      <c r="B13" s="176" t="s">
        <v>199</v>
      </c>
      <c r="C13" s="69" t="s">
        <v>196</v>
      </c>
      <c r="D13" s="640">
        <v>35</v>
      </c>
      <c r="E13" s="644">
        <v>37</v>
      </c>
      <c r="F13" s="644">
        <v>37</v>
      </c>
      <c r="G13" s="645">
        <v>33</v>
      </c>
      <c r="H13" s="643">
        <f t="shared" si="0"/>
        <v>0.89189189189189189</v>
      </c>
      <c r="I13" s="60"/>
      <c r="J13" s="60"/>
      <c r="K13" s="60"/>
      <c r="L13" s="60"/>
      <c r="M13" s="60"/>
      <c r="N13" s="60"/>
      <c r="O13" s="60"/>
      <c r="P13" s="60"/>
      <c r="Q13" s="60"/>
      <c r="R13" s="60"/>
      <c r="S13" s="60"/>
      <c r="T13" s="60"/>
      <c r="U13" s="60"/>
      <c r="V13" s="60"/>
      <c r="W13" s="60"/>
      <c r="X13" s="60"/>
    </row>
    <row r="14" spans="2:24" s="59" customFormat="1" ht="35.25" customHeight="1" x14ac:dyDescent="0.3">
      <c r="B14" s="176" t="s">
        <v>198</v>
      </c>
      <c r="C14" s="69" t="s">
        <v>197</v>
      </c>
      <c r="D14" s="640">
        <v>9</v>
      </c>
      <c r="E14" s="644">
        <v>10</v>
      </c>
      <c r="F14" s="644">
        <v>8</v>
      </c>
      <c r="G14" s="645">
        <v>9</v>
      </c>
      <c r="H14" s="643">
        <f t="shared" si="0"/>
        <v>1.125</v>
      </c>
      <c r="I14" s="60"/>
      <c r="J14" s="60"/>
      <c r="K14" s="358"/>
      <c r="L14" s="60"/>
      <c r="M14" s="60"/>
      <c r="N14" s="60"/>
      <c r="O14" s="60"/>
      <c r="P14" s="60"/>
      <c r="Q14" s="60"/>
      <c r="R14" s="60"/>
      <c r="S14" s="60"/>
      <c r="T14" s="60"/>
      <c r="U14" s="60"/>
      <c r="V14" s="60"/>
      <c r="W14" s="60"/>
      <c r="X14" s="60"/>
    </row>
    <row r="15" spans="2:24" s="59" customFormat="1" ht="35.25" customHeight="1" x14ac:dyDescent="0.3">
      <c r="B15" s="176" t="s">
        <v>170</v>
      </c>
      <c r="C15" s="70" t="s">
        <v>27</v>
      </c>
      <c r="D15" s="637">
        <v>183770</v>
      </c>
      <c r="E15" s="642">
        <v>250000</v>
      </c>
      <c r="F15" s="642">
        <v>60000</v>
      </c>
      <c r="G15" s="638">
        <v>0</v>
      </c>
      <c r="H15" s="643">
        <f t="shared" si="0"/>
        <v>0</v>
      </c>
      <c r="I15" s="60"/>
      <c r="J15" s="60"/>
      <c r="K15" s="60"/>
      <c r="L15" s="60"/>
      <c r="M15" s="60"/>
      <c r="N15" s="60"/>
      <c r="O15" s="60"/>
      <c r="P15" s="60"/>
      <c r="Q15" s="60"/>
      <c r="R15" s="60"/>
      <c r="S15" s="60"/>
      <c r="T15" s="60"/>
      <c r="U15" s="60"/>
      <c r="V15" s="60"/>
      <c r="W15" s="60"/>
      <c r="X15" s="60"/>
    </row>
    <row r="16" spans="2:24" s="59" customFormat="1" ht="35.25" customHeight="1" x14ac:dyDescent="0.3">
      <c r="B16" s="176" t="s">
        <v>171</v>
      </c>
      <c r="C16" s="70" t="s">
        <v>120</v>
      </c>
      <c r="D16" s="685">
        <v>2</v>
      </c>
      <c r="E16" s="644">
        <v>4</v>
      </c>
      <c r="F16" s="644">
        <v>1</v>
      </c>
      <c r="G16" s="644"/>
      <c r="H16" s="643"/>
      <c r="I16" s="60"/>
      <c r="J16" s="60"/>
      <c r="K16" s="60"/>
      <c r="L16" s="60"/>
      <c r="M16" s="60"/>
      <c r="N16" s="60"/>
      <c r="O16" s="60"/>
      <c r="P16" s="60"/>
      <c r="Q16" s="60"/>
      <c r="R16" s="60"/>
      <c r="S16" s="60"/>
      <c r="T16" s="60"/>
      <c r="U16" s="60"/>
      <c r="V16" s="60"/>
      <c r="W16" s="60"/>
      <c r="X16" s="60"/>
    </row>
    <row r="17" spans="2:24" s="59" customFormat="1" ht="35.25" customHeight="1" x14ac:dyDescent="0.3">
      <c r="B17" s="176" t="s">
        <v>172</v>
      </c>
      <c r="C17" s="70" t="s">
        <v>28</v>
      </c>
      <c r="D17" s="686"/>
      <c r="E17" s="636"/>
      <c r="F17" s="636"/>
      <c r="G17" s="638"/>
      <c r="H17" s="643"/>
      <c r="I17" s="60"/>
      <c r="J17" s="60"/>
      <c r="K17" s="60"/>
      <c r="L17" s="60"/>
      <c r="M17" s="60"/>
      <c r="N17" s="60"/>
      <c r="O17" s="60"/>
      <c r="P17" s="60"/>
      <c r="Q17" s="60"/>
      <c r="R17" s="60"/>
      <c r="S17" s="60"/>
      <c r="T17" s="60"/>
      <c r="U17" s="60"/>
      <c r="V17" s="60"/>
      <c r="W17" s="60"/>
      <c r="X17" s="60"/>
    </row>
    <row r="18" spans="2:24" s="59" customFormat="1" ht="35.25" customHeight="1" x14ac:dyDescent="0.3">
      <c r="B18" s="176" t="s">
        <v>173</v>
      </c>
      <c r="C18" s="70" t="s">
        <v>121</v>
      </c>
      <c r="D18" s="686"/>
      <c r="E18" s="636"/>
      <c r="F18" s="636"/>
      <c r="G18" s="638"/>
      <c r="H18" s="643"/>
      <c r="I18" s="60"/>
      <c r="J18" s="60"/>
      <c r="K18" s="60"/>
      <c r="L18" s="60"/>
      <c r="M18" s="60"/>
      <c r="N18" s="60"/>
      <c r="O18" s="60"/>
      <c r="P18" s="60"/>
      <c r="Q18" s="60"/>
      <c r="R18" s="60"/>
      <c r="S18" s="60"/>
      <c r="T18" s="60"/>
      <c r="U18" s="60"/>
      <c r="V18" s="60"/>
      <c r="W18" s="60"/>
      <c r="X18" s="60"/>
    </row>
    <row r="19" spans="2:24" s="59" customFormat="1" ht="35.25" customHeight="1" x14ac:dyDescent="0.3">
      <c r="B19" s="176" t="s">
        <v>174</v>
      </c>
      <c r="C19" s="71" t="s">
        <v>29</v>
      </c>
      <c r="D19" s="686">
        <v>0</v>
      </c>
      <c r="E19" s="636">
        <v>120000</v>
      </c>
      <c r="F19" s="636">
        <v>50000</v>
      </c>
      <c r="G19" s="638"/>
      <c r="H19" s="643">
        <f t="shared" si="0"/>
        <v>0</v>
      </c>
      <c r="I19" s="60"/>
      <c r="J19" s="60"/>
      <c r="K19" s="60"/>
      <c r="L19" s="60"/>
      <c r="M19" s="60"/>
      <c r="N19" s="60"/>
      <c r="O19" s="60"/>
      <c r="P19" s="60"/>
      <c r="Q19" s="60"/>
      <c r="R19" s="60"/>
      <c r="S19" s="60"/>
      <c r="T19" s="60"/>
      <c r="U19" s="60"/>
      <c r="V19" s="60"/>
      <c r="W19" s="60"/>
      <c r="X19" s="60"/>
    </row>
    <row r="20" spans="2:24" s="59" customFormat="1" ht="35.25" customHeight="1" x14ac:dyDescent="0.3">
      <c r="B20" s="176" t="s">
        <v>175</v>
      </c>
      <c r="C20" s="75" t="s">
        <v>122</v>
      </c>
      <c r="D20" s="640">
        <v>0</v>
      </c>
      <c r="E20" s="640">
        <v>4</v>
      </c>
      <c r="F20" s="640">
        <v>1</v>
      </c>
      <c r="G20" s="646"/>
      <c r="H20" s="643">
        <f t="shared" si="0"/>
        <v>0</v>
      </c>
      <c r="I20" s="60"/>
      <c r="J20" s="60"/>
      <c r="K20" s="60"/>
      <c r="L20" s="60"/>
      <c r="M20" s="60"/>
      <c r="N20" s="60"/>
      <c r="O20" s="60"/>
      <c r="P20" s="60"/>
      <c r="Q20" s="60"/>
      <c r="R20" s="60"/>
      <c r="S20" s="60"/>
      <c r="T20" s="60"/>
      <c r="U20" s="60"/>
      <c r="V20" s="60"/>
      <c r="W20" s="60"/>
      <c r="X20" s="60"/>
    </row>
    <row r="21" spans="2:24" s="59" customFormat="1" ht="35.25" customHeight="1" x14ac:dyDescent="0.3">
      <c r="B21" s="176" t="s">
        <v>176</v>
      </c>
      <c r="C21" s="71" t="s">
        <v>30</v>
      </c>
      <c r="D21" s="637"/>
      <c r="E21" s="637"/>
      <c r="F21" s="637"/>
      <c r="G21" s="638"/>
      <c r="H21" s="643"/>
      <c r="I21" s="60"/>
      <c r="J21" s="60"/>
      <c r="K21" s="60"/>
      <c r="L21" s="60"/>
      <c r="M21" s="60"/>
      <c r="N21" s="60"/>
      <c r="O21" s="60"/>
      <c r="P21" s="60"/>
      <c r="Q21" s="60"/>
      <c r="R21" s="60"/>
      <c r="S21" s="60"/>
      <c r="T21" s="60"/>
      <c r="U21" s="60"/>
      <c r="V21" s="60"/>
      <c r="W21" s="60"/>
      <c r="X21" s="60"/>
    </row>
    <row r="22" spans="2:24" s="59" customFormat="1" ht="35.25" customHeight="1" x14ac:dyDescent="0.3">
      <c r="B22" s="176" t="s">
        <v>177</v>
      </c>
      <c r="C22" s="70" t="s">
        <v>123</v>
      </c>
      <c r="D22" s="637"/>
      <c r="E22" s="637"/>
      <c r="F22" s="637"/>
      <c r="G22" s="638"/>
      <c r="H22" s="643"/>
      <c r="I22" s="60"/>
      <c r="J22" s="60"/>
      <c r="K22" s="60"/>
      <c r="L22" s="60"/>
      <c r="M22" s="60"/>
      <c r="N22" s="60"/>
      <c r="O22" s="60"/>
      <c r="P22" s="60"/>
      <c r="Q22" s="60"/>
      <c r="R22" s="60"/>
      <c r="S22" s="60"/>
      <c r="T22" s="60"/>
      <c r="U22" s="60"/>
      <c r="V22" s="60"/>
      <c r="W22" s="60"/>
      <c r="X22" s="60"/>
    </row>
    <row r="23" spans="2:24" s="59" customFormat="1" ht="35.25" customHeight="1" x14ac:dyDescent="0.3">
      <c r="B23" s="176" t="s">
        <v>178</v>
      </c>
      <c r="C23" s="71" t="s">
        <v>133</v>
      </c>
      <c r="D23" s="637"/>
      <c r="E23" s="637"/>
      <c r="F23" s="637"/>
      <c r="G23" s="638"/>
      <c r="H23" s="643"/>
      <c r="I23" s="60"/>
      <c r="J23" s="60"/>
      <c r="K23" s="60"/>
      <c r="L23" s="60"/>
      <c r="M23" s="60"/>
      <c r="N23" s="60"/>
      <c r="O23" s="60"/>
      <c r="P23" s="60"/>
      <c r="Q23" s="60"/>
      <c r="R23" s="60"/>
      <c r="S23" s="60"/>
      <c r="T23" s="60"/>
      <c r="U23" s="60"/>
      <c r="V23" s="60"/>
      <c r="W23" s="60"/>
      <c r="X23" s="60"/>
    </row>
    <row r="24" spans="2:24" s="59" customFormat="1" ht="35.25" customHeight="1" x14ac:dyDescent="0.3">
      <c r="B24" s="176" t="s">
        <v>95</v>
      </c>
      <c r="C24" s="71" t="s">
        <v>132</v>
      </c>
      <c r="D24" s="637"/>
      <c r="E24" s="637"/>
      <c r="F24" s="637"/>
      <c r="G24" s="638"/>
      <c r="H24" s="643"/>
      <c r="I24" s="60"/>
      <c r="J24" s="60"/>
      <c r="K24" s="60"/>
      <c r="L24" s="60"/>
      <c r="M24" s="60"/>
      <c r="N24" s="60"/>
      <c r="O24" s="60"/>
      <c r="P24" s="60"/>
      <c r="Q24" s="60"/>
      <c r="R24" s="60"/>
      <c r="S24" s="60"/>
      <c r="T24" s="60"/>
      <c r="U24" s="60"/>
      <c r="V24" s="60"/>
      <c r="W24" s="60"/>
      <c r="X24" s="60"/>
    </row>
    <row r="25" spans="2:24" s="59" customFormat="1" ht="35.25" customHeight="1" x14ac:dyDescent="0.3">
      <c r="B25" s="176" t="s">
        <v>179</v>
      </c>
      <c r="C25" s="71" t="s">
        <v>124</v>
      </c>
      <c r="D25" s="637"/>
      <c r="E25" s="637"/>
      <c r="F25" s="637"/>
      <c r="G25" s="638"/>
      <c r="H25" s="643"/>
      <c r="I25" s="60"/>
      <c r="J25" s="60"/>
      <c r="K25" s="60"/>
      <c r="L25" s="60"/>
      <c r="M25" s="60"/>
      <c r="N25" s="60"/>
      <c r="O25" s="60"/>
      <c r="P25" s="60"/>
      <c r="Q25" s="60"/>
      <c r="R25" s="60"/>
      <c r="S25" s="60"/>
      <c r="T25" s="60"/>
      <c r="U25" s="60"/>
      <c r="V25" s="60"/>
      <c r="W25" s="60"/>
      <c r="X25" s="60"/>
    </row>
    <row r="26" spans="2:24" s="59" customFormat="1" ht="35.25" customHeight="1" x14ac:dyDescent="0.3">
      <c r="B26" s="176" t="s">
        <v>180</v>
      </c>
      <c r="C26" s="71" t="s">
        <v>125</v>
      </c>
      <c r="D26" s="637"/>
      <c r="E26" s="637"/>
      <c r="F26" s="637"/>
      <c r="G26" s="638"/>
      <c r="H26" s="643"/>
      <c r="I26" s="60"/>
      <c r="J26" s="60"/>
      <c r="K26" s="60"/>
      <c r="L26" s="60"/>
      <c r="M26" s="60"/>
      <c r="N26" s="60"/>
      <c r="O26" s="60"/>
      <c r="P26" s="60"/>
      <c r="Q26" s="60"/>
      <c r="R26" s="60"/>
      <c r="S26" s="60"/>
      <c r="T26" s="60"/>
      <c r="U26" s="60"/>
      <c r="V26" s="60"/>
      <c r="W26" s="60"/>
      <c r="X26" s="60"/>
    </row>
    <row r="27" spans="2:24" s="59" customFormat="1" ht="35.25" customHeight="1" x14ac:dyDescent="0.3">
      <c r="B27" s="176" t="s">
        <v>181</v>
      </c>
      <c r="C27" s="71" t="s">
        <v>126</v>
      </c>
      <c r="D27" s="637">
        <v>185126</v>
      </c>
      <c r="E27" s="637">
        <v>367924.5</v>
      </c>
      <c r="F27" s="637">
        <v>81761</v>
      </c>
      <c r="G27" s="638">
        <v>61321</v>
      </c>
      <c r="H27" s="643">
        <f t="shared" si="0"/>
        <v>0.75000305769254294</v>
      </c>
      <c r="I27" s="60"/>
      <c r="J27" s="60"/>
      <c r="K27" s="60"/>
      <c r="L27" s="60"/>
      <c r="M27" s="60"/>
      <c r="N27" s="60"/>
      <c r="O27" s="60"/>
      <c r="P27" s="60"/>
      <c r="Q27" s="60"/>
      <c r="R27" s="60"/>
      <c r="S27" s="60"/>
      <c r="T27" s="60"/>
      <c r="U27" s="60"/>
      <c r="V27" s="60"/>
      <c r="W27" s="60"/>
      <c r="X27" s="60"/>
    </row>
    <row r="28" spans="2:24" s="59" customFormat="1" ht="35.25" customHeight="1" x14ac:dyDescent="0.3">
      <c r="B28" s="176" t="s">
        <v>182</v>
      </c>
      <c r="C28" s="71" t="s">
        <v>127</v>
      </c>
      <c r="D28" s="640">
        <v>3</v>
      </c>
      <c r="E28" s="640">
        <v>3</v>
      </c>
      <c r="F28" s="640">
        <v>3</v>
      </c>
      <c r="G28" s="645">
        <v>3</v>
      </c>
      <c r="H28" s="643">
        <f t="shared" si="0"/>
        <v>1</v>
      </c>
      <c r="I28" s="60"/>
      <c r="J28" s="60"/>
      <c r="K28" s="60"/>
      <c r="L28" s="60"/>
      <c r="M28" s="60"/>
      <c r="N28" s="60"/>
      <c r="O28" s="60"/>
      <c r="P28" s="60"/>
      <c r="Q28" s="60"/>
      <c r="R28" s="60"/>
      <c r="S28" s="60"/>
      <c r="T28" s="60"/>
      <c r="U28" s="60"/>
      <c r="V28" s="60"/>
      <c r="W28" s="60"/>
      <c r="X28" s="60"/>
    </row>
    <row r="29" spans="2:24" s="59" customFormat="1" ht="35.25" customHeight="1" x14ac:dyDescent="0.3">
      <c r="B29" s="176" t="s">
        <v>183</v>
      </c>
      <c r="C29" s="71" t="s">
        <v>31</v>
      </c>
      <c r="D29" s="637">
        <v>1652412</v>
      </c>
      <c r="E29" s="637">
        <v>2380000</v>
      </c>
      <c r="F29" s="637">
        <v>520000</v>
      </c>
      <c r="G29" s="638">
        <v>420750</v>
      </c>
      <c r="H29" s="643">
        <f t="shared" si="0"/>
        <v>0.8091346153846154</v>
      </c>
      <c r="I29" s="60"/>
      <c r="J29" s="60"/>
      <c r="K29" s="60"/>
      <c r="L29" s="60"/>
      <c r="M29" s="60"/>
      <c r="N29" s="60"/>
      <c r="O29" s="60"/>
      <c r="P29" s="60"/>
      <c r="Q29" s="60"/>
      <c r="R29" s="60"/>
      <c r="S29" s="60"/>
      <c r="T29" s="60"/>
      <c r="U29" s="60"/>
      <c r="V29" s="60"/>
      <c r="W29" s="60"/>
      <c r="X29" s="60"/>
    </row>
    <row r="30" spans="2:24" s="59" customFormat="1" ht="35.25" customHeight="1" x14ac:dyDescent="0.3">
      <c r="B30" s="176" t="s">
        <v>184</v>
      </c>
      <c r="C30" s="71" t="s">
        <v>128</v>
      </c>
      <c r="D30" s="637">
        <v>156000</v>
      </c>
      <c r="E30" s="637">
        <v>150000</v>
      </c>
      <c r="F30" s="637">
        <v>30000</v>
      </c>
      <c r="G30" s="638">
        <v>10000</v>
      </c>
      <c r="H30" s="643">
        <f t="shared" si="0"/>
        <v>0.33333333333333331</v>
      </c>
      <c r="I30" s="60"/>
      <c r="J30" s="60"/>
      <c r="K30" s="60"/>
      <c r="L30" s="60"/>
      <c r="M30" s="60"/>
      <c r="N30" s="60"/>
      <c r="O30" s="60"/>
      <c r="P30" s="60"/>
      <c r="Q30" s="60"/>
      <c r="R30" s="60"/>
      <c r="S30" s="60"/>
      <c r="T30" s="60"/>
      <c r="U30" s="60"/>
      <c r="V30" s="60"/>
      <c r="W30" s="60"/>
      <c r="X30" s="60"/>
    </row>
    <row r="31" spans="2:24" s="66" customFormat="1" ht="35.25" customHeight="1" x14ac:dyDescent="0.3">
      <c r="B31" s="176" t="s">
        <v>185</v>
      </c>
      <c r="C31" s="72" t="s">
        <v>129</v>
      </c>
      <c r="D31" s="637">
        <v>0</v>
      </c>
      <c r="E31" s="637">
        <v>20000</v>
      </c>
      <c r="F31" s="637">
        <v>5000</v>
      </c>
      <c r="G31" s="638"/>
      <c r="H31" s="643">
        <f t="shared" si="0"/>
        <v>0</v>
      </c>
      <c r="I31" s="73"/>
      <c r="J31" s="73"/>
      <c r="K31" s="73"/>
      <c r="L31" s="73"/>
      <c r="M31" s="73"/>
      <c r="N31" s="73"/>
      <c r="O31" s="73"/>
      <c r="P31" s="73"/>
      <c r="Q31" s="73"/>
      <c r="R31" s="73"/>
      <c r="S31" s="73"/>
      <c r="T31" s="73"/>
      <c r="U31" s="73"/>
      <c r="V31" s="73"/>
      <c r="W31" s="73"/>
      <c r="X31" s="73"/>
    </row>
    <row r="32" spans="2:24" s="59" customFormat="1" ht="35.25" customHeight="1" x14ac:dyDescent="0.3">
      <c r="B32" s="176" t="s">
        <v>186</v>
      </c>
      <c r="C32" s="71" t="s">
        <v>789</v>
      </c>
      <c r="D32" s="637">
        <v>1102662</v>
      </c>
      <c r="E32" s="637">
        <v>700000</v>
      </c>
      <c r="F32" s="637">
        <v>350000</v>
      </c>
      <c r="G32" s="638">
        <v>168402</v>
      </c>
      <c r="H32" s="643">
        <f t="shared" si="0"/>
        <v>0.48114857142857143</v>
      </c>
      <c r="I32" s="60"/>
      <c r="J32" s="60"/>
      <c r="K32" s="60"/>
      <c r="L32" s="60"/>
      <c r="M32" s="60"/>
      <c r="N32" s="60"/>
      <c r="O32" s="60"/>
      <c r="P32" s="60"/>
      <c r="Q32" s="60"/>
      <c r="R32" s="60"/>
      <c r="S32" s="60"/>
      <c r="T32" s="60"/>
      <c r="U32" s="60"/>
      <c r="V32" s="60"/>
      <c r="W32" s="60"/>
      <c r="X32" s="60"/>
    </row>
    <row r="33" spans="2:24" s="59" customFormat="1" ht="35.25" customHeight="1" x14ac:dyDescent="0.3">
      <c r="B33" s="176" t="s">
        <v>187</v>
      </c>
      <c r="C33" s="71" t="s">
        <v>65</v>
      </c>
      <c r="D33" s="687">
        <v>4</v>
      </c>
      <c r="E33" s="687">
        <v>2</v>
      </c>
      <c r="F33" s="687">
        <v>1</v>
      </c>
      <c r="G33" s="638"/>
      <c r="H33" s="643">
        <f t="shared" si="0"/>
        <v>0</v>
      </c>
      <c r="I33" s="60"/>
      <c r="J33" s="60"/>
      <c r="K33" s="60"/>
      <c r="L33" s="60"/>
      <c r="M33" s="60"/>
      <c r="N33" s="60"/>
      <c r="O33" s="60"/>
      <c r="P33" s="60"/>
      <c r="Q33" s="60"/>
      <c r="R33" s="60"/>
      <c r="S33" s="60"/>
      <c r="T33" s="60"/>
      <c r="U33" s="60"/>
      <c r="V33" s="60"/>
      <c r="W33" s="60"/>
      <c r="X33" s="60"/>
    </row>
    <row r="34" spans="2:24" s="59" customFormat="1" ht="35.25" customHeight="1" x14ac:dyDescent="0.3">
      <c r="B34" s="176" t="s">
        <v>96</v>
      </c>
      <c r="C34" s="71" t="s">
        <v>32</v>
      </c>
      <c r="D34" s="637">
        <v>20751</v>
      </c>
      <c r="E34" s="637">
        <v>200000</v>
      </c>
      <c r="F34" s="637">
        <v>25000</v>
      </c>
      <c r="G34" s="638"/>
      <c r="H34" s="643">
        <f t="shared" si="0"/>
        <v>0</v>
      </c>
      <c r="I34" s="60"/>
      <c r="J34" s="60"/>
      <c r="K34" s="60"/>
      <c r="L34" s="60"/>
      <c r="M34" s="60"/>
      <c r="N34" s="60"/>
      <c r="O34" s="60"/>
      <c r="P34" s="60"/>
      <c r="Q34" s="60"/>
      <c r="R34" s="60"/>
      <c r="S34" s="60"/>
      <c r="T34" s="60"/>
      <c r="U34" s="60"/>
      <c r="V34" s="60"/>
      <c r="W34" s="60"/>
      <c r="X34" s="60"/>
    </row>
    <row r="35" spans="2:24" s="59" customFormat="1" ht="35.25" customHeight="1" x14ac:dyDescent="0.3">
      <c r="B35" s="176" t="s">
        <v>188</v>
      </c>
      <c r="C35" s="71" t="s">
        <v>65</v>
      </c>
      <c r="D35" s="640">
        <v>2</v>
      </c>
      <c r="E35" s="640">
        <v>5</v>
      </c>
      <c r="F35" s="640">
        <v>1</v>
      </c>
      <c r="G35" s="645"/>
      <c r="H35" s="643">
        <f t="shared" si="0"/>
        <v>0</v>
      </c>
      <c r="I35" s="60"/>
      <c r="J35" s="60"/>
      <c r="K35" s="60"/>
      <c r="L35" s="60"/>
      <c r="M35" s="60"/>
      <c r="N35" s="60"/>
      <c r="O35" s="60"/>
      <c r="P35" s="60"/>
      <c r="Q35" s="60"/>
      <c r="R35" s="60"/>
      <c r="S35" s="60"/>
      <c r="T35" s="60"/>
      <c r="U35" s="60"/>
      <c r="V35" s="60"/>
      <c r="W35" s="60"/>
      <c r="X35" s="60"/>
    </row>
    <row r="36" spans="2:24" s="59" customFormat="1" ht="35.25" customHeight="1" x14ac:dyDescent="0.3">
      <c r="B36" s="176" t="s">
        <v>189</v>
      </c>
      <c r="C36" s="71" t="s">
        <v>33</v>
      </c>
      <c r="D36" s="637"/>
      <c r="E36" s="637"/>
      <c r="F36" s="637"/>
      <c r="G36" s="638"/>
      <c r="H36" s="643"/>
      <c r="I36" s="60"/>
      <c r="J36" s="60"/>
      <c r="K36" s="60"/>
      <c r="L36" s="60"/>
      <c r="M36" s="60"/>
      <c r="N36" s="60"/>
      <c r="O36" s="60"/>
      <c r="P36" s="60"/>
      <c r="Q36" s="60"/>
      <c r="R36" s="60"/>
      <c r="S36" s="60"/>
      <c r="T36" s="60"/>
      <c r="U36" s="60"/>
      <c r="V36" s="60"/>
      <c r="W36" s="60"/>
      <c r="X36" s="60"/>
    </row>
    <row r="37" spans="2:24" s="59" customFormat="1" ht="35.25" customHeight="1" x14ac:dyDescent="0.3">
      <c r="B37" s="176" t="s">
        <v>190</v>
      </c>
      <c r="C37" s="71" t="s">
        <v>34</v>
      </c>
      <c r="D37" s="637">
        <v>2032963</v>
      </c>
      <c r="E37" s="637">
        <v>2300000</v>
      </c>
      <c r="F37" s="637">
        <v>575000</v>
      </c>
      <c r="G37" s="638">
        <v>711111</v>
      </c>
      <c r="H37" s="643">
        <f t="shared" si="0"/>
        <v>1.2367147826086957</v>
      </c>
      <c r="I37" s="60"/>
      <c r="J37" s="60"/>
      <c r="K37" s="60"/>
      <c r="L37" s="60"/>
      <c r="M37" s="60"/>
      <c r="N37" s="60"/>
      <c r="O37" s="60"/>
      <c r="P37" s="60"/>
      <c r="Q37" s="60"/>
      <c r="R37" s="60"/>
      <c r="S37" s="60"/>
      <c r="T37" s="60"/>
      <c r="U37" s="60"/>
      <c r="V37" s="60"/>
      <c r="W37" s="60"/>
      <c r="X37" s="60"/>
    </row>
    <row r="38" spans="2:24" s="59" customFormat="1" ht="35.25" customHeight="1" x14ac:dyDescent="0.3">
      <c r="B38" s="176" t="s">
        <v>191</v>
      </c>
      <c r="C38" s="71" t="s">
        <v>35</v>
      </c>
      <c r="D38" s="637"/>
      <c r="E38" s="637"/>
      <c r="F38" s="637"/>
      <c r="G38" s="638"/>
      <c r="H38" s="643"/>
      <c r="I38" s="60"/>
      <c r="J38" s="60"/>
      <c r="K38" s="60"/>
      <c r="L38" s="60"/>
      <c r="M38" s="60"/>
      <c r="N38" s="60"/>
      <c r="O38" s="60"/>
      <c r="P38" s="60"/>
      <c r="Q38" s="60"/>
      <c r="R38" s="60"/>
      <c r="S38" s="60"/>
      <c r="T38" s="60"/>
      <c r="U38" s="60"/>
      <c r="V38" s="60"/>
      <c r="W38" s="60"/>
      <c r="X38" s="60"/>
    </row>
    <row r="39" spans="2:24" s="59" customFormat="1" ht="35.25" customHeight="1" thickBot="1" x14ac:dyDescent="0.35">
      <c r="B39" s="177" t="s">
        <v>97</v>
      </c>
      <c r="C39" s="178" t="s">
        <v>36</v>
      </c>
      <c r="D39" s="639">
        <v>637679</v>
      </c>
      <c r="E39" s="639">
        <v>250000</v>
      </c>
      <c r="F39" s="639">
        <v>90000</v>
      </c>
      <c r="G39" s="647"/>
      <c r="H39" s="643">
        <f t="shared" si="0"/>
        <v>0</v>
      </c>
      <c r="I39" s="60"/>
      <c r="J39" s="60"/>
      <c r="K39" s="60"/>
      <c r="L39" s="60"/>
      <c r="M39" s="60"/>
      <c r="N39" s="60"/>
      <c r="O39" s="60"/>
      <c r="P39" s="60"/>
      <c r="Q39" s="60"/>
      <c r="R39" s="60"/>
      <c r="S39" s="60"/>
      <c r="T39" s="60"/>
      <c r="U39" s="60"/>
      <c r="V39" s="60"/>
      <c r="W39" s="60"/>
      <c r="X39" s="60"/>
    </row>
    <row r="40" spans="2:24" s="59" customFormat="1" ht="18.75" x14ac:dyDescent="0.3">
      <c r="B40" s="63"/>
      <c r="C40" s="62"/>
      <c r="D40" s="74"/>
      <c r="E40" s="62"/>
      <c r="F40" s="63"/>
      <c r="G40" s="63"/>
      <c r="H40" s="63"/>
      <c r="I40" s="60"/>
      <c r="J40" s="60"/>
      <c r="K40" s="60"/>
      <c r="L40" s="60"/>
      <c r="M40" s="60"/>
      <c r="N40" s="60"/>
      <c r="O40" s="60"/>
      <c r="P40" s="60"/>
      <c r="Q40" s="60"/>
      <c r="R40" s="60"/>
      <c r="S40" s="60"/>
      <c r="T40" s="60"/>
      <c r="U40" s="60"/>
      <c r="V40" s="60"/>
      <c r="W40" s="60"/>
      <c r="X40" s="60"/>
    </row>
    <row r="41" spans="2:24" s="59" customFormat="1" ht="18.75" x14ac:dyDescent="0.3">
      <c r="B41" s="63"/>
      <c r="C41" s="62" t="s">
        <v>202</v>
      </c>
      <c r="D41" s="74"/>
      <c r="E41" s="62"/>
      <c r="F41" s="63" t="s">
        <v>791</v>
      </c>
      <c r="G41" s="63"/>
      <c r="H41" s="63"/>
      <c r="I41" s="60"/>
      <c r="J41" s="60"/>
      <c r="K41" s="60"/>
      <c r="L41" s="60"/>
      <c r="M41" s="60"/>
      <c r="N41" s="60"/>
      <c r="O41" s="60"/>
      <c r="P41" s="60"/>
      <c r="Q41" s="60"/>
      <c r="R41" s="60"/>
      <c r="S41" s="60"/>
      <c r="T41" s="60"/>
      <c r="U41" s="60"/>
      <c r="V41" s="60"/>
      <c r="W41" s="60"/>
      <c r="X41" s="60"/>
    </row>
    <row r="42" spans="2:24" s="59" customFormat="1" ht="27" customHeight="1" x14ac:dyDescent="0.3">
      <c r="B42" s="63"/>
      <c r="C42" s="747" t="s">
        <v>791</v>
      </c>
      <c r="D42" s="747"/>
      <c r="E42" s="747"/>
      <c r="F42" s="747"/>
      <c r="G42" s="63"/>
      <c r="H42" s="63"/>
      <c r="I42" s="60"/>
      <c r="J42" s="60"/>
      <c r="K42" s="60"/>
      <c r="L42" s="60"/>
      <c r="M42" s="60"/>
      <c r="N42" s="60"/>
      <c r="O42" s="60"/>
      <c r="P42" s="60"/>
      <c r="Q42" s="60"/>
      <c r="R42" s="60"/>
      <c r="S42" s="60"/>
      <c r="T42" s="60"/>
      <c r="U42" s="60"/>
      <c r="V42" s="60"/>
      <c r="W42" s="60"/>
      <c r="X42" s="60"/>
    </row>
    <row r="43" spans="2:24" x14ac:dyDescent="0.25">
      <c r="B43" s="7"/>
      <c r="C43" s="8"/>
      <c r="D43" s="50"/>
      <c r="E43" s="8"/>
      <c r="F43" s="7"/>
      <c r="G43" s="7"/>
      <c r="H43" s="7"/>
      <c r="I43" s="5"/>
      <c r="J43" s="5"/>
      <c r="K43" s="5"/>
      <c r="L43" s="5"/>
      <c r="M43" s="5"/>
      <c r="N43" s="5"/>
      <c r="O43" s="5"/>
      <c r="P43" s="5"/>
      <c r="Q43" s="5"/>
      <c r="R43" s="5"/>
      <c r="S43" s="5"/>
      <c r="T43" s="5"/>
      <c r="U43" s="5"/>
      <c r="V43" s="5"/>
      <c r="W43" s="5"/>
      <c r="X43" s="5"/>
    </row>
    <row r="44" spans="2:24" x14ac:dyDescent="0.25">
      <c r="B44" s="742" t="s">
        <v>866</v>
      </c>
      <c r="C44" s="742"/>
      <c r="D44" s="22"/>
      <c r="E44" s="729" t="s">
        <v>660</v>
      </c>
      <c r="F44" s="729"/>
      <c r="G44" s="729"/>
      <c r="H44" s="729"/>
      <c r="I44" s="110"/>
      <c r="J44" s="5"/>
      <c r="K44" s="5"/>
      <c r="L44" s="5"/>
      <c r="M44" s="5"/>
      <c r="N44" s="5"/>
      <c r="O44" s="5"/>
      <c r="P44" s="5"/>
      <c r="Q44" s="5"/>
      <c r="R44" s="5"/>
      <c r="S44" s="5"/>
      <c r="T44" s="5"/>
      <c r="U44" s="5"/>
      <c r="V44" s="5"/>
      <c r="W44" s="5"/>
      <c r="X44" s="5"/>
    </row>
    <row r="45" spans="2:24" ht="24" customHeight="1" x14ac:dyDescent="0.25">
      <c r="B45" s="22"/>
      <c r="C45" s="22"/>
      <c r="D45" s="110" t="s">
        <v>625</v>
      </c>
      <c r="F45" s="22"/>
      <c r="G45" s="22"/>
      <c r="H45" s="22"/>
      <c r="I45" s="22"/>
      <c r="J45" s="5"/>
      <c r="K45" s="5"/>
      <c r="L45" s="5"/>
      <c r="M45" s="5"/>
      <c r="N45" s="5"/>
      <c r="O45" s="5"/>
      <c r="P45" s="5"/>
      <c r="Q45" s="5"/>
      <c r="R45" s="5"/>
      <c r="S45" s="5"/>
      <c r="T45" s="5"/>
      <c r="U45" s="5"/>
      <c r="V45" s="5"/>
      <c r="W45" s="5"/>
      <c r="X45" s="5"/>
    </row>
    <row r="46" spans="2:24" x14ac:dyDescent="0.25">
      <c r="B46" s="7"/>
      <c r="C46" s="8"/>
      <c r="D46" s="50"/>
      <c r="E46" s="8"/>
      <c r="F46" s="7"/>
      <c r="G46" s="7"/>
      <c r="H46" s="7"/>
      <c r="I46" s="5"/>
      <c r="J46" s="5"/>
      <c r="K46" s="5"/>
      <c r="L46" s="5"/>
      <c r="M46" s="5"/>
      <c r="N46" s="5"/>
      <c r="O46" s="5"/>
      <c r="P46" s="5"/>
      <c r="Q46" s="5"/>
      <c r="R46" s="5"/>
      <c r="S46" s="5"/>
      <c r="T46" s="5"/>
      <c r="U46" s="5"/>
      <c r="V46" s="5"/>
      <c r="W46" s="5"/>
      <c r="X46" s="5"/>
    </row>
    <row r="47" spans="2:24" x14ac:dyDescent="0.25">
      <c r="B47" s="7"/>
      <c r="C47" s="5"/>
      <c r="D47" s="51"/>
      <c r="E47" s="5"/>
      <c r="F47" s="7"/>
      <c r="G47" s="7"/>
      <c r="H47" s="7"/>
      <c r="I47" s="5"/>
      <c r="J47" s="5"/>
      <c r="K47" s="5"/>
      <c r="L47" s="5"/>
      <c r="M47" s="5"/>
      <c r="N47" s="5"/>
      <c r="O47" s="5"/>
      <c r="P47" s="5"/>
      <c r="Q47" s="5"/>
      <c r="R47" s="5"/>
      <c r="S47" s="5"/>
      <c r="T47" s="5"/>
      <c r="U47" s="5"/>
      <c r="V47" s="5"/>
      <c r="W47" s="5"/>
      <c r="X47" s="5"/>
    </row>
    <row r="48" spans="2:24" x14ac:dyDescent="0.25">
      <c r="B48" s="7"/>
      <c r="C48" s="5"/>
      <c r="D48" s="51"/>
      <c r="E48" s="5"/>
      <c r="F48" s="7"/>
      <c r="G48" s="7"/>
      <c r="H48" s="7"/>
      <c r="I48" s="5"/>
      <c r="J48" s="5"/>
      <c r="K48" s="5"/>
      <c r="L48" s="5"/>
      <c r="M48" s="5"/>
      <c r="N48" s="5"/>
      <c r="O48" s="5"/>
      <c r="P48" s="5"/>
      <c r="Q48" s="5"/>
      <c r="R48" s="5"/>
      <c r="S48" s="5"/>
      <c r="T48" s="5"/>
      <c r="U48" s="5"/>
      <c r="V48" s="5"/>
      <c r="W48" s="5"/>
      <c r="X48" s="5"/>
    </row>
    <row r="49" spans="2:24" x14ac:dyDescent="0.25">
      <c r="B49" s="7"/>
      <c r="C49" s="5"/>
      <c r="D49" s="51"/>
      <c r="E49" s="5"/>
      <c r="F49" s="7"/>
      <c r="G49" s="7"/>
      <c r="H49" s="7"/>
      <c r="I49" s="5"/>
      <c r="J49" s="5"/>
      <c r="K49" s="5"/>
      <c r="L49" s="5"/>
      <c r="M49" s="5"/>
      <c r="N49" s="5"/>
      <c r="O49" s="5"/>
      <c r="P49" s="5"/>
      <c r="Q49" s="5"/>
      <c r="R49" s="5"/>
      <c r="S49" s="5"/>
      <c r="T49" s="5"/>
      <c r="U49" s="5"/>
      <c r="V49" s="5"/>
      <c r="W49" s="5"/>
      <c r="X49" s="5"/>
    </row>
    <row r="50" spans="2:24" x14ac:dyDescent="0.25">
      <c r="B50" s="7"/>
      <c r="C50" s="9"/>
      <c r="D50" s="52"/>
      <c r="E50" s="9"/>
      <c r="F50" s="7"/>
      <c r="G50" s="7"/>
      <c r="H50" s="7"/>
      <c r="I50" s="5"/>
      <c r="J50" s="5"/>
      <c r="K50" s="5"/>
      <c r="L50" s="5"/>
      <c r="M50" s="5"/>
      <c r="N50" s="5"/>
      <c r="O50" s="5"/>
      <c r="P50" s="5"/>
      <c r="Q50" s="5"/>
      <c r="R50" s="5"/>
      <c r="S50" s="5"/>
      <c r="T50" s="5"/>
      <c r="U50" s="5"/>
      <c r="V50" s="5"/>
      <c r="W50" s="5"/>
      <c r="X50" s="5"/>
    </row>
    <row r="51" spans="2:24" x14ac:dyDescent="0.25">
      <c r="B51" s="7"/>
      <c r="C51" s="9"/>
      <c r="D51" s="52"/>
      <c r="E51" s="9"/>
      <c r="F51" s="7"/>
      <c r="G51" s="7"/>
      <c r="H51" s="7"/>
      <c r="I51" s="5"/>
      <c r="J51" s="5"/>
      <c r="K51" s="5"/>
      <c r="L51" s="5"/>
      <c r="M51" s="5"/>
      <c r="N51" s="5"/>
      <c r="O51" s="5"/>
      <c r="P51" s="5"/>
      <c r="Q51" s="5"/>
      <c r="R51" s="5"/>
      <c r="S51" s="5"/>
      <c r="T51" s="5"/>
      <c r="U51" s="5"/>
      <c r="V51" s="5"/>
      <c r="W51" s="5"/>
      <c r="X51" s="5"/>
    </row>
    <row r="52" spans="2:24" x14ac:dyDescent="0.25">
      <c r="B52" s="7"/>
      <c r="C52" s="9"/>
      <c r="D52" s="52"/>
      <c r="E52" s="9"/>
      <c r="F52" s="7"/>
      <c r="G52" s="7"/>
      <c r="H52" s="7"/>
      <c r="I52" s="5"/>
      <c r="J52" s="5"/>
      <c r="K52" s="5"/>
      <c r="L52" s="5"/>
      <c r="M52" s="5"/>
      <c r="N52" s="5"/>
      <c r="O52" s="5"/>
      <c r="P52" s="5"/>
      <c r="Q52" s="5"/>
      <c r="R52" s="5"/>
      <c r="S52" s="5"/>
      <c r="T52" s="5"/>
      <c r="U52" s="5"/>
      <c r="V52" s="5"/>
      <c r="W52" s="5"/>
      <c r="X52" s="5"/>
    </row>
    <row r="53" spans="2:24" x14ac:dyDescent="0.25">
      <c r="B53" s="7"/>
      <c r="C53" s="9"/>
      <c r="D53" s="52"/>
      <c r="E53" s="9"/>
      <c r="F53" s="7"/>
      <c r="G53" s="7"/>
      <c r="H53" s="7"/>
      <c r="I53" s="5"/>
      <c r="J53" s="5"/>
      <c r="K53" s="5"/>
      <c r="L53" s="5"/>
      <c r="M53" s="5"/>
      <c r="N53" s="5"/>
      <c r="O53" s="5"/>
      <c r="P53" s="5"/>
      <c r="Q53" s="5"/>
      <c r="R53" s="5"/>
      <c r="S53" s="5"/>
      <c r="T53" s="5"/>
    </row>
    <row r="54" spans="2:24" x14ac:dyDescent="0.25">
      <c r="B54" s="7"/>
      <c r="C54" s="9"/>
      <c r="D54" s="52"/>
      <c r="E54" s="9"/>
      <c r="F54" s="7"/>
      <c r="G54" s="7"/>
      <c r="H54" s="7"/>
      <c r="I54" s="5"/>
      <c r="J54" s="5"/>
      <c r="K54" s="5"/>
      <c r="L54" s="5"/>
      <c r="M54" s="5"/>
      <c r="N54" s="5"/>
      <c r="O54" s="5"/>
      <c r="P54" s="5"/>
      <c r="Q54" s="5"/>
      <c r="R54" s="5"/>
      <c r="S54" s="5"/>
      <c r="T54" s="5"/>
    </row>
    <row r="55" spans="2:24" x14ac:dyDescent="0.25">
      <c r="B55" s="7"/>
      <c r="C55" s="9"/>
      <c r="D55" s="52"/>
      <c r="E55" s="9"/>
      <c r="F55" s="7"/>
      <c r="G55" s="7"/>
      <c r="H55" s="7"/>
      <c r="I55" s="5"/>
      <c r="J55" s="5"/>
      <c r="K55" s="5"/>
      <c r="L55" s="5"/>
      <c r="M55" s="5"/>
      <c r="N55" s="5"/>
      <c r="O55" s="5"/>
      <c r="P55" s="5"/>
      <c r="Q55" s="5"/>
      <c r="R55" s="5"/>
      <c r="S55" s="5"/>
      <c r="T55" s="5"/>
    </row>
    <row r="56" spans="2:24" x14ac:dyDescent="0.25">
      <c r="B56" s="7"/>
      <c r="C56" s="5"/>
      <c r="D56" s="51"/>
      <c r="E56" s="5"/>
      <c r="F56" s="7"/>
      <c r="G56" s="7"/>
      <c r="H56" s="7"/>
      <c r="I56" s="5"/>
      <c r="J56" s="5"/>
      <c r="K56" s="5"/>
      <c r="L56" s="5"/>
      <c r="M56" s="5"/>
      <c r="N56" s="5"/>
      <c r="O56" s="5"/>
      <c r="P56" s="5"/>
      <c r="Q56" s="5"/>
      <c r="R56" s="5"/>
      <c r="S56" s="5"/>
      <c r="T56" s="5"/>
    </row>
    <row r="57" spans="2:24" x14ac:dyDescent="0.25">
      <c r="B57" s="7"/>
      <c r="C57" s="5"/>
      <c r="D57" s="51"/>
      <c r="E57" s="5"/>
      <c r="F57" s="7"/>
      <c r="G57" s="7"/>
      <c r="H57" s="7"/>
      <c r="I57" s="5"/>
      <c r="J57" s="5"/>
      <c r="K57" s="5"/>
      <c r="L57" s="5"/>
      <c r="M57" s="5"/>
      <c r="N57" s="5"/>
      <c r="O57" s="5"/>
      <c r="P57" s="5"/>
      <c r="Q57" s="5"/>
      <c r="R57" s="5"/>
      <c r="S57" s="5"/>
      <c r="T57" s="5"/>
    </row>
    <row r="58" spans="2:24" x14ac:dyDescent="0.25">
      <c r="B58" s="7"/>
      <c r="C58" s="5"/>
      <c r="D58" s="51"/>
      <c r="E58" s="5"/>
      <c r="F58" s="7"/>
      <c r="G58" s="7"/>
      <c r="H58" s="7"/>
      <c r="I58" s="5"/>
      <c r="J58" s="5"/>
      <c r="K58" s="5"/>
      <c r="L58" s="5"/>
      <c r="M58" s="5"/>
      <c r="N58" s="5"/>
      <c r="O58" s="5"/>
      <c r="P58" s="5"/>
      <c r="Q58" s="5"/>
      <c r="R58" s="5"/>
      <c r="S58" s="5"/>
      <c r="T58" s="5"/>
    </row>
    <row r="59" spans="2:24" x14ac:dyDescent="0.25">
      <c r="B59" s="7"/>
      <c r="C59" s="9"/>
      <c r="D59" s="52"/>
      <c r="E59" s="9"/>
      <c r="F59" s="7"/>
      <c r="G59" s="7"/>
      <c r="H59" s="7"/>
      <c r="I59" s="5"/>
      <c r="J59" s="5"/>
      <c r="K59" s="5"/>
      <c r="L59" s="5"/>
      <c r="M59" s="5"/>
      <c r="N59" s="5"/>
      <c r="O59" s="5"/>
      <c r="P59" s="5"/>
      <c r="Q59" s="5"/>
      <c r="R59" s="5"/>
      <c r="S59" s="5"/>
      <c r="T59" s="5"/>
    </row>
    <row r="60" spans="2:24" x14ac:dyDescent="0.25">
      <c r="B60" s="7"/>
      <c r="C60" s="9"/>
      <c r="D60" s="52"/>
      <c r="E60" s="9"/>
      <c r="F60" s="7"/>
      <c r="G60" s="7"/>
      <c r="H60" s="7"/>
      <c r="I60" s="5"/>
      <c r="J60" s="5"/>
      <c r="K60" s="5"/>
      <c r="L60" s="5"/>
      <c r="M60" s="5"/>
      <c r="N60" s="5"/>
      <c r="O60" s="5"/>
      <c r="P60" s="5"/>
      <c r="Q60" s="5"/>
      <c r="R60" s="5"/>
      <c r="S60" s="5"/>
      <c r="T60" s="5"/>
    </row>
    <row r="61" spans="2:24" x14ac:dyDescent="0.25">
      <c r="B61" s="7"/>
      <c r="C61" s="9"/>
      <c r="D61" s="52"/>
      <c r="E61" s="9"/>
      <c r="F61" s="7"/>
      <c r="G61" s="7"/>
      <c r="H61" s="7"/>
      <c r="I61" s="5"/>
      <c r="J61" s="5"/>
      <c r="K61" s="5"/>
      <c r="L61" s="5"/>
      <c r="M61" s="5"/>
      <c r="N61" s="5"/>
      <c r="O61" s="5"/>
      <c r="P61" s="5"/>
      <c r="Q61" s="5"/>
      <c r="R61" s="5"/>
      <c r="S61" s="5"/>
      <c r="T61" s="5"/>
    </row>
    <row r="62" spans="2:24" x14ac:dyDescent="0.25">
      <c r="B62" s="7"/>
      <c r="C62" s="9"/>
      <c r="D62" s="52"/>
      <c r="E62" s="9"/>
      <c r="F62" s="7"/>
      <c r="G62" s="7"/>
      <c r="H62" s="7"/>
      <c r="I62" s="5"/>
      <c r="J62" s="5"/>
      <c r="K62" s="5"/>
      <c r="L62" s="5"/>
      <c r="M62" s="5"/>
      <c r="N62" s="5"/>
      <c r="O62" s="5"/>
      <c r="P62" s="5"/>
      <c r="Q62" s="5"/>
      <c r="R62" s="5"/>
      <c r="S62" s="5"/>
      <c r="T62" s="5"/>
    </row>
    <row r="63" spans="2:24" x14ac:dyDescent="0.25">
      <c r="B63" s="5"/>
      <c r="C63" s="5"/>
      <c r="D63" s="51"/>
      <c r="E63" s="5"/>
      <c r="F63" s="5"/>
      <c r="G63" s="5"/>
      <c r="H63" s="5"/>
      <c r="I63" s="5"/>
      <c r="J63" s="5"/>
      <c r="K63" s="5"/>
      <c r="L63" s="5"/>
      <c r="M63" s="5"/>
      <c r="N63" s="5"/>
      <c r="O63" s="5"/>
      <c r="P63" s="5"/>
    </row>
    <row r="64" spans="2:24" x14ac:dyDescent="0.25">
      <c r="B64" s="5"/>
      <c r="C64" s="5"/>
      <c r="D64" s="51"/>
      <c r="E64" s="5"/>
      <c r="F64" s="5"/>
      <c r="G64" s="5"/>
      <c r="H64" s="5"/>
      <c r="I64" s="5"/>
      <c r="J64" s="5"/>
      <c r="K64" s="5"/>
      <c r="L64" s="5"/>
      <c r="M64" s="5"/>
      <c r="N64" s="5"/>
      <c r="O64" s="5"/>
      <c r="P64" s="5"/>
    </row>
    <row r="65" spans="2:16" x14ac:dyDescent="0.25">
      <c r="B65" s="5"/>
      <c r="C65" s="5"/>
      <c r="D65" s="51"/>
      <c r="E65" s="5"/>
      <c r="F65" s="5"/>
      <c r="G65" s="5"/>
      <c r="H65" s="5"/>
      <c r="I65" s="5"/>
      <c r="J65" s="5"/>
      <c r="K65" s="5"/>
      <c r="L65" s="5"/>
      <c r="M65" s="5"/>
      <c r="N65" s="5"/>
      <c r="O65" s="5"/>
      <c r="P65" s="5"/>
    </row>
    <row r="66" spans="2:16" x14ac:dyDescent="0.25">
      <c r="B66" s="5"/>
      <c r="C66" s="5"/>
      <c r="D66" s="51"/>
      <c r="E66" s="5"/>
      <c r="F66" s="5"/>
      <c r="G66" s="5"/>
      <c r="H66" s="5"/>
      <c r="I66" s="5"/>
      <c r="J66" s="5"/>
      <c r="K66" s="5"/>
      <c r="L66" s="5"/>
      <c r="M66" s="5"/>
      <c r="N66" s="5"/>
      <c r="O66" s="5"/>
      <c r="P66" s="5"/>
    </row>
    <row r="67" spans="2:16" x14ac:dyDescent="0.25">
      <c r="B67" s="5"/>
      <c r="C67" s="5"/>
      <c r="D67" s="51"/>
      <c r="E67" s="5"/>
      <c r="F67" s="5"/>
      <c r="G67" s="5"/>
      <c r="H67" s="5"/>
      <c r="I67" s="5"/>
      <c r="J67" s="5"/>
      <c r="K67" s="5"/>
      <c r="L67" s="5"/>
      <c r="M67" s="5"/>
      <c r="N67" s="5"/>
      <c r="O67" s="5"/>
      <c r="P67" s="5"/>
    </row>
    <row r="68" spans="2:16" x14ac:dyDescent="0.25">
      <c r="B68" s="5"/>
      <c r="C68" s="5"/>
      <c r="D68" s="51"/>
      <c r="E68" s="5"/>
      <c r="F68" s="5"/>
      <c r="G68" s="5"/>
      <c r="H68" s="5"/>
      <c r="I68" s="5"/>
      <c r="J68" s="5"/>
      <c r="K68" s="5"/>
      <c r="L68" s="5"/>
      <c r="M68" s="5"/>
      <c r="N68" s="5"/>
      <c r="O68" s="5"/>
      <c r="P68" s="5"/>
    </row>
    <row r="69" spans="2:16" x14ac:dyDescent="0.25">
      <c r="B69" s="5"/>
      <c r="C69" s="5"/>
      <c r="D69" s="51"/>
      <c r="E69" s="5"/>
      <c r="F69" s="5"/>
      <c r="G69" s="5"/>
      <c r="H69" s="5"/>
      <c r="I69" s="5"/>
      <c r="J69" s="5"/>
      <c r="K69" s="5"/>
      <c r="L69" s="5"/>
      <c r="M69" s="5"/>
      <c r="N69" s="5"/>
      <c r="O69" s="5"/>
      <c r="P69" s="5"/>
    </row>
    <row r="70" spans="2:16" x14ac:dyDescent="0.25">
      <c r="B70" s="5"/>
      <c r="C70" s="5"/>
      <c r="D70" s="51"/>
      <c r="E70" s="5"/>
      <c r="F70" s="5"/>
      <c r="G70" s="5"/>
      <c r="H70" s="5"/>
      <c r="I70" s="5"/>
      <c r="J70" s="5"/>
      <c r="K70" s="5"/>
      <c r="L70" s="5"/>
      <c r="M70" s="5"/>
      <c r="N70" s="5"/>
      <c r="O70" s="5"/>
      <c r="P70" s="5"/>
    </row>
    <row r="71" spans="2:16" x14ac:dyDescent="0.25">
      <c r="B71" s="5"/>
      <c r="C71" s="5"/>
      <c r="D71" s="51"/>
      <c r="E71" s="5"/>
      <c r="F71" s="5"/>
      <c r="G71" s="5"/>
      <c r="H71" s="5"/>
      <c r="I71" s="5"/>
      <c r="J71" s="5"/>
      <c r="K71" s="5"/>
      <c r="L71" s="5"/>
      <c r="M71" s="5"/>
      <c r="N71" s="5"/>
      <c r="O71" s="5"/>
      <c r="P71" s="5"/>
    </row>
    <row r="72" spans="2:16" x14ac:dyDescent="0.25">
      <c r="B72" s="5"/>
      <c r="C72" s="5"/>
      <c r="D72" s="51"/>
      <c r="E72" s="5"/>
      <c r="F72" s="5"/>
      <c r="G72" s="5"/>
      <c r="H72" s="5"/>
      <c r="I72" s="5"/>
      <c r="J72" s="5"/>
      <c r="K72" s="5"/>
      <c r="L72" s="5"/>
      <c r="M72" s="5"/>
      <c r="N72" s="5"/>
      <c r="O72" s="5"/>
      <c r="P72" s="5"/>
    </row>
    <row r="73" spans="2:16" x14ac:dyDescent="0.25">
      <c r="B73" s="5"/>
      <c r="C73" s="5"/>
      <c r="D73" s="51"/>
      <c r="E73" s="5"/>
      <c r="F73" s="5"/>
      <c r="G73" s="5"/>
      <c r="H73" s="5"/>
      <c r="I73" s="5"/>
      <c r="J73" s="5"/>
      <c r="K73" s="5"/>
      <c r="L73" s="5"/>
      <c r="M73" s="5"/>
      <c r="N73" s="5"/>
      <c r="O73" s="5"/>
      <c r="P73" s="5"/>
    </row>
    <row r="74" spans="2:16" x14ac:dyDescent="0.25">
      <c r="B74" s="5"/>
      <c r="C74" s="5"/>
      <c r="D74" s="51"/>
      <c r="E74" s="5"/>
      <c r="F74" s="5"/>
      <c r="G74" s="5"/>
      <c r="H74" s="5"/>
      <c r="I74" s="5"/>
      <c r="J74" s="5"/>
      <c r="K74" s="5"/>
      <c r="L74" s="5"/>
      <c r="M74" s="5"/>
      <c r="N74" s="5"/>
      <c r="O74" s="5"/>
      <c r="P74" s="5"/>
    </row>
    <row r="75" spans="2:16" x14ac:dyDescent="0.25">
      <c r="B75" s="5"/>
      <c r="C75" s="5"/>
      <c r="D75" s="51"/>
      <c r="E75" s="5"/>
      <c r="F75" s="5"/>
      <c r="G75" s="5"/>
      <c r="H75" s="5"/>
      <c r="I75" s="5"/>
      <c r="J75" s="5"/>
      <c r="K75" s="5"/>
      <c r="L75" s="5"/>
      <c r="M75" s="5"/>
      <c r="N75" s="5"/>
      <c r="O75" s="5"/>
      <c r="P75" s="5"/>
    </row>
    <row r="76" spans="2:16" x14ac:dyDescent="0.25">
      <c r="B76" s="5"/>
      <c r="C76" s="5"/>
      <c r="D76" s="51"/>
      <c r="E76" s="5"/>
      <c r="F76" s="5"/>
      <c r="G76" s="5"/>
      <c r="H76" s="5"/>
      <c r="I76" s="5"/>
      <c r="J76" s="5"/>
      <c r="K76" s="5"/>
      <c r="L76" s="5"/>
      <c r="M76" s="5"/>
      <c r="N76" s="5"/>
      <c r="O76" s="5"/>
      <c r="P76" s="5"/>
    </row>
    <row r="77" spans="2:16" x14ac:dyDescent="0.25">
      <c r="B77" s="5"/>
      <c r="C77" s="5"/>
      <c r="D77" s="51"/>
      <c r="E77" s="5"/>
      <c r="F77" s="5"/>
      <c r="G77" s="5"/>
      <c r="H77" s="5"/>
      <c r="I77" s="5"/>
      <c r="J77" s="5"/>
      <c r="K77" s="5"/>
      <c r="L77" s="5"/>
      <c r="M77" s="5"/>
      <c r="N77" s="5"/>
      <c r="O77" s="5"/>
      <c r="P77" s="5"/>
    </row>
    <row r="78" spans="2:16" x14ac:dyDescent="0.25">
      <c r="B78" s="5"/>
      <c r="C78" s="5"/>
      <c r="D78" s="51"/>
      <c r="E78" s="5"/>
      <c r="F78" s="5"/>
      <c r="G78" s="5"/>
      <c r="H78" s="5"/>
      <c r="I78" s="5"/>
      <c r="J78" s="5"/>
      <c r="K78" s="5"/>
      <c r="L78" s="5"/>
      <c r="M78" s="5"/>
      <c r="N78" s="5"/>
      <c r="O78" s="5"/>
      <c r="P78" s="5"/>
    </row>
    <row r="79" spans="2:16" x14ac:dyDescent="0.25">
      <c r="B79" s="5"/>
      <c r="C79" s="5"/>
      <c r="D79" s="51"/>
      <c r="E79" s="5"/>
      <c r="F79" s="5"/>
      <c r="G79" s="5"/>
      <c r="H79" s="5"/>
      <c r="I79" s="5"/>
      <c r="J79" s="5"/>
      <c r="K79" s="5"/>
      <c r="L79" s="5"/>
      <c r="M79" s="5"/>
      <c r="N79" s="5"/>
      <c r="O79" s="5"/>
      <c r="P79" s="5"/>
    </row>
    <row r="80" spans="2:16" x14ac:dyDescent="0.25">
      <c r="B80" s="5"/>
      <c r="C80" s="5"/>
      <c r="D80" s="51"/>
      <c r="E80" s="5"/>
      <c r="F80" s="5"/>
      <c r="G80" s="5"/>
      <c r="H80" s="5"/>
      <c r="I80" s="5"/>
      <c r="J80" s="5"/>
      <c r="K80" s="5"/>
      <c r="L80" s="5"/>
      <c r="M80" s="5"/>
      <c r="N80" s="5"/>
      <c r="O80" s="5"/>
      <c r="P80" s="5"/>
    </row>
    <row r="81" spans="2:16" x14ac:dyDescent="0.25">
      <c r="B81" s="5"/>
      <c r="C81" s="5"/>
      <c r="D81" s="51"/>
      <c r="E81" s="5"/>
      <c r="F81" s="5"/>
      <c r="G81" s="5"/>
      <c r="H81" s="5"/>
      <c r="I81" s="5"/>
      <c r="J81" s="5"/>
      <c r="K81" s="5"/>
      <c r="L81" s="5"/>
      <c r="M81" s="5"/>
      <c r="N81" s="5"/>
      <c r="O81" s="5"/>
      <c r="P81" s="5"/>
    </row>
    <row r="82" spans="2:16" x14ac:dyDescent="0.25">
      <c r="B82" s="5"/>
      <c r="C82" s="5"/>
      <c r="D82" s="51"/>
      <c r="E82" s="5"/>
      <c r="F82" s="5"/>
      <c r="G82" s="5"/>
      <c r="H82" s="5"/>
      <c r="I82" s="5"/>
      <c r="J82" s="5"/>
      <c r="K82" s="5"/>
      <c r="L82" s="5"/>
      <c r="M82" s="5"/>
      <c r="N82" s="5"/>
      <c r="O82" s="5"/>
      <c r="P82" s="5"/>
    </row>
    <row r="83" spans="2:16" x14ac:dyDescent="0.25">
      <c r="B83" s="5"/>
      <c r="C83" s="5"/>
      <c r="D83" s="51"/>
      <c r="E83" s="5"/>
      <c r="F83" s="5"/>
      <c r="G83" s="5"/>
      <c r="H83" s="5"/>
      <c r="I83" s="5"/>
      <c r="J83" s="5"/>
      <c r="K83" s="5"/>
      <c r="L83" s="5"/>
      <c r="M83" s="5"/>
      <c r="N83" s="5"/>
      <c r="O83" s="5"/>
      <c r="P83" s="5"/>
    </row>
    <row r="84" spans="2:16" x14ac:dyDescent="0.25">
      <c r="B84" s="5"/>
      <c r="C84" s="5"/>
      <c r="D84" s="51"/>
      <c r="E84" s="5"/>
      <c r="F84" s="5"/>
      <c r="G84" s="5"/>
      <c r="H84" s="5"/>
      <c r="I84" s="5"/>
      <c r="J84" s="5"/>
      <c r="K84" s="5"/>
      <c r="L84" s="5"/>
      <c r="M84" s="5"/>
      <c r="N84" s="5"/>
      <c r="O84" s="5"/>
      <c r="P84" s="5"/>
    </row>
    <row r="85" spans="2:16" x14ac:dyDescent="0.25">
      <c r="B85" s="5"/>
      <c r="C85" s="5"/>
      <c r="D85" s="51"/>
      <c r="E85" s="5"/>
      <c r="F85" s="5"/>
      <c r="G85" s="5"/>
      <c r="H85" s="5"/>
      <c r="I85" s="5"/>
      <c r="J85" s="5"/>
      <c r="K85" s="5"/>
      <c r="L85" s="5"/>
      <c r="M85" s="5"/>
      <c r="N85" s="5"/>
      <c r="O85" s="5"/>
      <c r="P85" s="5"/>
    </row>
    <row r="86" spans="2:16" x14ac:dyDescent="0.25">
      <c r="B86" s="5"/>
      <c r="C86" s="5"/>
      <c r="D86" s="51"/>
      <c r="E86" s="5"/>
      <c r="F86" s="5"/>
      <c r="G86" s="5"/>
      <c r="H86" s="5"/>
      <c r="I86" s="5"/>
      <c r="J86" s="5"/>
      <c r="K86" s="5"/>
      <c r="L86" s="5"/>
      <c r="M86" s="5"/>
      <c r="N86" s="5"/>
      <c r="O86" s="5"/>
      <c r="P86" s="5"/>
    </row>
    <row r="87" spans="2:16" x14ac:dyDescent="0.25">
      <c r="B87" s="5"/>
      <c r="C87" s="5"/>
      <c r="D87" s="51"/>
      <c r="E87" s="5"/>
      <c r="F87" s="5"/>
      <c r="G87" s="5"/>
      <c r="H87" s="5"/>
      <c r="I87" s="5"/>
      <c r="J87" s="5"/>
      <c r="K87" s="5"/>
      <c r="L87" s="5"/>
      <c r="M87" s="5"/>
      <c r="N87" s="5"/>
      <c r="O87" s="5"/>
      <c r="P87" s="5"/>
    </row>
    <row r="88" spans="2:16" x14ac:dyDescent="0.25">
      <c r="B88" s="5"/>
      <c r="C88" s="5"/>
      <c r="D88" s="51"/>
      <c r="E88" s="5"/>
      <c r="F88" s="5"/>
      <c r="G88" s="5"/>
      <c r="H88" s="5"/>
      <c r="I88" s="5"/>
      <c r="J88" s="5"/>
      <c r="K88" s="5"/>
      <c r="L88" s="5"/>
      <c r="M88" s="5"/>
      <c r="N88" s="5"/>
      <c r="O88" s="5"/>
      <c r="P88" s="5"/>
    </row>
    <row r="89" spans="2:16" x14ac:dyDescent="0.25">
      <c r="B89" s="5"/>
      <c r="C89" s="5"/>
      <c r="D89" s="51"/>
      <c r="E89" s="5"/>
      <c r="F89" s="5"/>
      <c r="G89" s="5"/>
      <c r="H89" s="5"/>
      <c r="I89" s="5"/>
      <c r="J89" s="5"/>
      <c r="K89" s="5"/>
      <c r="L89" s="5"/>
      <c r="M89" s="5"/>
      <c r="N89" s="5"/>
      <c r="O89" s="5"/>
      <c r="P89" s="5"/>
    </row>
    <row r="90" spans="2:16" x14ac:dyDescent="0.25">
      <c r="B90" s="5"/>
      <c r="C90" s="5"/>
      <c r="D90" s="51"/>
      <c r="E90" s="5"/>
      <c r="F90" s="5"/>
      <c r="G90" s="5"/>
      <c r="H90" s="5"/>
      <c r="I90" s="5"/>
      <c r="J90" s="5"/>
      <c r="K90" s="5"/>
      <c r="L90" s="5"/>
      <c r="M90" s="5"/>
      <c r="N90" s="5"/>
      <c r="O90" s="5"/>
      <c r="P90" s="5"/>
    </row>
    <row r="91" spans="2:16" x14ac:dyDescent="0.25">
      <c r="B91" s="5"/>
      <c r="C91" s="5"/>
      <c r="D91" s="51"/>
      <c r="E91" s="5"/>
      <c r="F91" s="5"/>
      <c r="G91" s="5"/>
      <c r="H91" s="5"/>
      <c r="I91" s="5"/>
      <c r="J91" s="5"/>
      <c r="K91" s="5"/>
      <c r="L91" s="5"/>
      <c r="M91" s="5"/>
      <c r="N91" s="5"/>
      <c r="O91" s="5"/>
      <c r="P91" s="5"/>
    </row>
    <row r="92" spans="2:16" x14ac:dyDescent="0.25">
      <c r="B92" s="5"/>
      <c r="C92" s="5"/>
      <c r="D92" s="51"/>
      <c r="E92" s="5"/>
      <c r="F92" s="5"/>
      <c r="G92" s="5"/>
      <c r="H92" s="5"/>
      <c r="I92" s="5"/>
      <c r="J92" s="5"/>
      <c r="K92" s="5"/>
      <c r="L92" s="5"/>
      <c r="M92" s="5"/>
      <c r="N92" s="5"/>
      <c r="O92" s="5"/>
      <c r="P92" s="5"/>
    </row>
    <row r="93" spans="2:16" x14ac:dyDescent="0.25">
      <c r="B93" s="5"/>
      <c r="C93" s="5"/>
      <c r="D93" s="51"/>
      <c r="E93" s="5"/>
      <c r="F93" s="5"/>
      <c r="G93" s="5"/>
      <c r="H93" s="5"/>
      <c r="I93" s="5"/>
      <c r="J93" s="5"/>
      <c r="K93" s="5"/>
      <c r="L93" s="5"/>
      <c r="M93" s="5"/>
      <c r="N93" s="5"/>
      <c r="O93" s="5"/>
      <c r="P93" s="5"/>
    </row>
    <row r="94" spans="2:16" x14ac:dyDescent="0.25">
      <c r="B94" s="5"/>
      <c r="C94" s="5"/>
      <c r="D94" s="51"/>
      <c r="E94" s="5"/>
      <c r="F94" s="5"/>
      <c r="G94" s="5"/>
      <c r="H94" s="5"/>
      <c r="I94" s="5"/>
      <c r="J94" s="5"/>
      <c r="K94" s="5"/>
      <c r="L94" s="5"/>
      <c r="M94" s="5"/>
      <c r="N94" s="5"/>
      <c r="O94" s="5"/>
      <c r="P94" s="5"/>
    </row>
    <row r="95" spans="2:16" x14ac:dyDescent="0.25">
      <c r="B95" s="5"/>
      <c r="C95" s="5"/>
      <c r="D95" s="51"/>
      <c r="E95" s="5"/>
      <c r="F95" s="5"/>
      <c r="G95" s="5"/>
      <c r="H95" s="5"/>
      <c r="I95" s="5"/>
      <c r="J95" s="5"/>
      <c r="K95" s="5"/>
      <c r="L95" s="5"/>
      <c r="M95" s="5"/>
      <c r="N95" s="5"/>
      <c r="O95" s="5"/>
      <c r="P95" s="5"/>
    </row>
    <row r="96" spans="2:16" x14ac:dyDescent="0.25">
      <c r="B96" s="5"/>
      <c r="C96" s="5"/>
      <c r="D96" s="51"/>
      <c r="E96" s="5"/>
      <c r="F96" s="5"/>
      <c r="G96" s="5"/>
      <c r="H96" s="5"/>
      <c r="I96" s="5"/>
      <c r="J96" s="5"/>
      <c r="K96" s="5"/>
      <c r="L96" s="5"/>
      <c r="M96" s="5"/>
      <c r="N96" s="5"/>
      <c r="O96" s="5"/>
      <c r="P96" s="5"/>
    </row>
    <row r="97" spans="2:16" x14ac:dyDescent="0.25">
      <c r="B97" s="5"/>
      <c r="C97" s="5"/>
      <c r="D97" s="51"/>
      <c r="E97" s="5"/>
      <c r="F97" s="5"/>
      <c r="G97" s="5"/>
      <c r="H97" s="5"/>
      <c r="I97" s="5"/>
      <c r="J97" s="5"/>
      <c r="K97" s="5"/>
      <c r="L97" s="5"/>
      <c r="M97" s="5"/>
      <c r="N97" s="5"/>
      <c r="O97" s="5"/>
      <c r="P97" s="5"/>
    </row>
    <row r="98" spans="2:16" x14ac:dyDescent="0.25">
      <c r="B98" s="5"/>
      <c r="C98" s="5"/>
      <c r="D98" s="51"/>
      <c r="E98" s="5"/>
      <c r="F98" s="5"/>
      <c r="G98" s="5"/>
      <c r="H98" s="5"/>
      <c r="I98" s="5"/>
      <c r="J98" s="5"/>
      <c r="K98" s="5"/>
      <c r="L98" s="5"/>
      <c r="M98" s="5"/>
      <c r="N98" s="5"/>
      <c r="O98" s="5"/>
      <c r="P98" s="5"/>
    </row>
  </sheetData>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honeticPr fontId="3" type="noConversion"/>
  <pageMargins left="0.75" right="0.75" top="1" bottom="1" header="0.5" footer="0.5"/>
  <pageSetup scale="46" orientation="portrait" horizontalDpi="4294967294" verticalDpi="4294967294" r:id="rId1"/>
  <headerFooter alignWithMargins="0"/>
  <colBreaks count="1" manualBreakCount="1">
    <brk id="8" max="104857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B2:R33"/>
  <sheetViews>
    <sheetView topLeftCell="B1" zoomScale="75" zoomScaleNormal="75" zoomScaleSheetLayoutView="86" workbookViewId="0">
      <selection activeCell="D26" sqref="D26"/>
    </sheetView>
  </sheetViews>
  <sheetFormatPr defaultRowHeight="15.75" x14ac:dyDescent="0.25"/>
  <cols>
    <col min="1" max="1" width="7.7109375" style="2" customWidth="1"/>
    <col min="2" max="2" width="8.5703125" style="2" customWidth="1"/>
    <col min="3" max="3" width="64.7109375" style="2" customWidth="1"/>
    <col min="4" max="4" width="41.140625" style="2" customWidth="1"/>
    <col min="5" max="5" width="40.7109375" style="2" customWidth="1"/>
    <col min="6" max="6" width="33.85546875" style="5" customWidth="1"/>
    <col min="7" max="7" width="14.7109375" style="5" customWidth="1"/>
    <col min="8" max="8" width="15.85546875" style="5"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x14ac:dyDescent="0.25">
      <c r="F2" s="17" t="s">
        <v>643</v>
      </c>
    </row>
    <row r="3" spans="2:18" s="13" customFormat="1" x14ac:dyDescent="0.25">
      <c r="B3" s="13" t="s">
        <v>763</v>
      </c>
      <c r="F3" s="45"/>
      <c r="G3" s="45"/>
      <c r="H3" s="45"/>
    </row>
    <row r="4" spans="2:18" s="13" customFormat="1" x14ac:dyDescent="0.25">
      <c r="B4" s="13" t="s">
        <v>762</v>
      </c>
      <c r="F4" s="45"/>
      <c r="G4" s="45"/>
      <c r="H4" s="45"/>
    </row>
    <row r="7" spans="2:18" ht="18.75" x14ac:dyDescent="0.3">
      <c r="B7" s="756" t="s">
        <v>56</v>
      </c>
      <c r="C7" s="756"/>
      <c r="D7" s="756"/>
      <c r="E7" s="756"/>
      <c r="F7" s="756"/>
      <c r="G7" s="46"/>
      <c r="H7" s="46"/>
    </row>
    <row r="8" spans="2:18" ht="16.5" customHeight="1" thickBot="1" x14ac:dyDescent="0.35">
      <c r="C8" s="20"/>
      <c r="D8" s="20"/>
      <c r="E8" s="20"/>
      <c r="F8" s="20"/>
      <c r="G8" s="19"/>
    </row>
    <row r="9" spans="2:18" ht="25.5" customHeight="1" x14ac:dyDescent="0.25">
      <c r="B9" s="732" t="s">
        <v>10</v>
      </c>
      <c r="C9" s="734" t="s">
        <v>200</v>
      </c>
      <c r="D9" s="736" t="s">
        <v>147</v>
      </c>
      <c r="E9" s="736" t="s">
        <v>146</v>
      </c>
      <c r="F9" s="759" t="s">
        <v>650</v>
      </c>
      <c r="G9" s="44"/>
      <c r="H9" s="44"/>
      <c r="I9" s="745"/>
      <c r="J9" s="746"/>
      <c r="K9" s="745"/>
      <c r="L9" s="746"/>
      <c r="M9" s="745"/>
      <c r="N9" s="746"/>
      <c r="O9" s="745"/>
      <c r="P9" s="746"/>
      <c r="Q9" s="746"/>
      <c r="R9" s="746"/>
    </row>
    <row r="10" spans="2:18" ht="36.75" customHeight="1" thickBot="1" x14ac:dyDescent="0.3">
      <c r="B10" s="733"/>
      <c r="C10" s="758"/>
      <c r="D10" s="737"/>
      <c r="E10" s="737"/>
      <c r="F10" s="760"/>
      <c r="G10" s="43"/>
      <c r="H10" s="44"/>
      <c r="I10" s="745"/>
      <c r="J10" s="745"/>
      <c r="K10" s="745"/>
      <c r="L10" s="745"/>
      <c r="M10" s="745"/>
      <c r="N10" s="746"/>
      <c r="O10" s="745"/>
      <c r="P10" s="746"/>
      <c r="Q10" s="746"/>
      <c r="R10" s="746"/>
    </row>
    <row r="11" spans="2:18" s="59" customFormat="1" ht="36.75" customHeight="1" thickBot="1" x14ac:dyDescent="0.35">
      <c r="B11" s="280"/>
      <c r="C11" s="284" t="s">
        <v>820</v>
      </c>
      <c r="D11" s="396">
        <v>35</v>
      </c>
      <c r="E11" s="396">
        <v>9</v>
      </c>
      <c r="F11" s="397">
        <v>0</v>
      </c>
      <c r="G11" s="76"/>
      <c r="H11" s="76"/>
      <c r="I11" s="77"/>
      <c r="J11" s="77"/>
      <c r="K11" s="77"/>
      <c r="L11" s="77"/>
      <c r="M11" s="77"/>
      <c r="N11" s="63"/>
      <c r="O11" s="77"/>
      <c r="P11" s="63"/>
      <c r="Q11" s="63"/>
      <c r="R11" s="63"/>
    </row>
    <row r="12" spans="2:18" s="59" customFormat="1" ht="26.25" x14ac:dyDescent="0.4">
      <c r="B12" s="281" t="s">
        <v>76</v>
      </c>
      <c r="C12" s="78"/>
      <c r="D12" s="398"/>
      <c r="E12" s="399"/>
      <c r="F12" s="400"/>
      <c r="G12" s="60"/>
      <c r="H12" s="60"/>
      <c r="I12" s="60"/>
      <c r="J12" s="60"/>
      <c r="K12" s="60"/>
      <c r="L12" s="60"/>
      <c r="M12" s="60"/>
      <c r="N12" s="60"/>
      <c r="O12" s="60"/>
      <c r="P12" s="60"/>
      <c r="Q12" s="60"/>
      <c r="R12" s="60"/>
    </row>
    <row r="13" spans="2:18" s="59" customFormat="1" ht="26.25" x14ac:dyDescent="0.4">
      <c r="B13" s="281" t="s">
        <v>77</v>
      </c>
      <c r="C13" s="79" t="s">
        <v>793</v>
      </c>
      <c r="D13" s="401"/>
      <c r="E13" s="454"/>
      <c r="F13" s="400"/>
      <c r="G13" s="60"/>
      <c r="H13" s="60"/>
      <c r="I13" s="60"/>
      <c r="J13" s="60"/>
      <c r="K13" s="60"/>
      <c r="L13" s="60"/>
      <c r="M13" s="60"/>
      <c r="N13" s="60"/>
      <c r="O13" s="60"/>
      <c r="P13" s="60"/>
      <c r="Q13" s="60"/>
      <c r="R13" s="60"/>
    </row>
    <row r="14" spans="2:18" s="59" customFormat="1" ht="26.25" x14ac:dyDescent="0.4">
      <c r="B14" s="281" t="s">
        <v>78</v>
      </c>
      <c r="C14" s="79" t="s">
        <v>819</v>
      </c>
      <c r="D14" s="398"/>
      <c r="E14" s="403"/>
      <c r="F14" s="467"/>
      <c r="G14" s="60"/>
      <c r="H14" s="60"/>
      <c r="I14" s="60"/>
      <c r="J14" s="60"/>
      <c r="K14" s="60"/>
      <c r="L14" s="60"/>
      <c r="M14" s="60"/>
      <c r="N14" s="60"/>
      <c r="O14" s="60"/>
      <c r="P14" s="60"/>
      <c r="Q14" s="60"/>
      <c r="R14" s="60"/>
    </row>
    <row r="15" spans="2:18" s="59" customFormat="1" ht="26.25" x14ac:dyDescent="0.4">
      <c r="B15" s="281" t="s">
        <v>79</v>
      </c>
      <c r="C15" s="79" t="s">
        <v>869</v>
      </c>
      <c r="D15" s="466">
        <v>1</v>
      </c>
      <c r="E15" s="399"/>
      <c r="F15" s="400"/>
      <c r="G15" s="60"/>
      <c r="H15" s="60"/>
      <c r="I15" s="60"/>
      <c r="J15" s="60"/>
      <c r="K15" s="60"/>
      <c r="L15" s="60"/>
      <c r="M15" s="60"/>
      <c r="N15" s="60"/>
      <c r="O15" s="60"/>
      <c r="P15" s="60"/>
      <c r="Q15" s="60"/>
      <c r="R15" s="60"/>
    </row>
    <row r="16" spans="2:18" s="59" customFormat="1" ht="26.25" x14ac:dyDescent="0.4">
      <c r="B16" s="281" t="s">
        <v>80</v>
      </c>
      <c r="C16" s="79" t="s">
        <v>796</v>
      </c>
      <c r="D16" s="401">
        <v>1</v>
      </c>
      <c r="E16" s="399"/>
      <c r="F16" s="400"/>
      <c r="G16" s="60"/>
      <c r="H16" s="60"/>
      <c r="I16" s="60"/>
      <c r="J16" s="60"/>
      <c r="K16" s="60"/>
      <c r="L16" s="60"/>
      <c r="M16" s="60"/>
      <c r="N16" s="60"/>
      <c r="O16" s="60"/>
      <c r="P16" s="60"/>
      <c r="Q16" s="60"/>
      <c r="R16" s="60"/>
    </row>
    <row r="17" spans="2:18" s="59" customFormat="1" ht="13.5" customHeight="1" x14ac:dyDescent="0.4">
      <c r="B17" s="282"/>
      <c r="C17" s="79"/>
      <c r="D17" s="398"/>
      <c r="E17" s="399"/>
      <c r="F17" s="400"/>
      <c r="G17" s="60"/>
      <c r="H17" s="60"/>
      <c r="I17" s="60"/>
      <c r="J17" s="60"/>
      <c r="K17" s="60"/>
      <c r="L17" s="60"/>
      <c r="M17" s="60"/>
      <c r="N17" s="60"/>
      <c r="O17" s="60"/>
      <c r="P17" s="60"/>
      <c r="Q17" s="60"/>
      <c r="R17" s="60"/>
    </row>
    <row r="18" spans="2:18" s="59" customFormat="1" ht="26.25" x14ac:dyDescent="0.4">
      <c r="B18" s="281" t="s">
        <v>81</v>
      </c>
      <c r="C18" s="78" t="s">
        <v>37</v>
      </c>
      <c r="D18" s="398"/>
      <c r="E18" s="399"/>
      <c r="F18" s="400"/>
      <c r="G18" s="60"/>
      <c r="H18" s="60"/>
      <c r="I18" s="60"/>
      <c r="J18" s="60"/>
      <c r="K18" s="60"/>
      <c r="L18" s="60"/>
      <c r="M18" s="60"/>
      <c r="N18" s="60"/>
      <c r="O18" s="60"/>
      <c r="P18" s="60"/>
      <c r="Q18" s="60"/>
      <c r="R18" s="60"/>
    </row>
    <row r="19" spans="2:18" s="59" customFormat="1" ht="26.25" x14ac:dyDescent="0.3">
      <c r="B19" s="281" t="s">
        <v>82</v>
      </c>
      <c r="C19" s="58" t="s">
        <v>765</v>
      </c>
      <c r="D19" s="401"/>
      <c r="E19" s="403"/>
      <c r="F19" s="402"/>
      <c r="G19" s="60"/>
      <c r="H19" s="60"/>
      <c r="I19" s="60"/>
      <c r="J19" s="60"/>
      <c r="K19" s="60"/>
      <c r="L19" s="60"/>
      <c r="M19" s="60"/>
      <c r="N19" s="60"/>
      <c r="O19" s="60"/>
      <c r="P19" s="60"/>
      <c r="Q19" s="60"/>
      <c r="R19" s="60"/>
    </row>
    <row r="20" spans="2:18" s="59" customFormat="1" ht="26.25" x14ac:dyDescent="0.4">
      <c r="B20" s="281" t="s">
        <v>83</v>
      </c>
      <c r="C20" s="79" t="s">
        <v>833</v>
      </c>
      <c r="D20" s="398"/>
      <c r="E20" s="404"/>
      <c r="F20" s="405"/>
      <c r="G20" s="60"/>
      <c r="H20" s="60"/>
      <c r="I20" s="60"/>
      <c r="J20" s="60"/>
      <c r="K20" s="60"/>
      <c r="L20" s="60"/>
      <c r="M20" s="60"/>
      <c r="N20" s="60"/>
      <c r="O20" s="60"/>
      <c r="P20" s="60"/>
      <c r="Q20" s="60"/>
      <c r="R20" s="60"/>
    </row>
    <row r="21" spans="2:18" s="59" customFormat="1" ht="26.25" x14ac:dyDescent="0.4">
      <c r="B21" s="281" t="s">
        <v>84</v>
      </c>
      <c r="C21" s="58"/>
      <c r="D21" s="398"/>
      <c r="E21" s="399"/>
      <c r="F21" s="405"/>
      <c r="G21" s="60"/>
      <c r="H21" s="60"/>
      <c r="I21" s="60"/>
      <c r="J21" s="60"/>
      <c r="K21" s="60"/>
      <c r="L21" s="60"/>
      <c r="M21" s="60"/>
      <c r="N21" s="60"/>
      <c r="O21" s="60"/>
      <c r="P21" s="60"/>
      <c r="Q21" s="60"/>
      <c r="R21" s="60"/>
    </row>
    <row r="22" spans="2:18" s="41" customFormat="1" ht="36.75" customHeight="1" thickBot="1" x14ac:dyDescent="0.35">
      <c r="B22" s="283"/>
      <c r="C22" s="284" t="s">
        <v>855</v>
      </c>
      <c r="D22" s="396">
        <v>33</v>
      </c>
      <c r="E22" s="396">
        <v>9</v>
      </c>
      <c r="F22" s="397"/>
      <c r="G22" s="80"/>
      <c r="H22" s="80"/>
      <c r="I22" s="80"/>
      <c r="J22" s="80"/>
      <c r="K22" s="80"/>
      <c r="L22" s="80"/>
      <c r="M22" s="80"/>
      <c r="N22" s="80"/>
      <c r="O22" s="80"/>
      <c r="P22" s="80"/>
      <c r="Q22" s="80"/>
      <c r="R22" s="80"/>
    </row>
    <row r="23" spans="2:18" s="59" customFormat="1" ht="18.75" x14ac:dyDescent="0.3">
      <c r="B23" s="81"/>
      <c r="C23" s="82"/>
      <c r="D23" s="60"/>
      <c r="E23" s="60"/>
      <c r="F23" s="60"/>
      <c r="G23" s="60"/>
      <c r="H23" s="60"/>
      <c r="I23" s="60"/>
      <c r="J23" s="60"/>
      <c r="K23" s="60"/>
      <c r="L23" s="60"/>
      <c r="M23" s="60"/>
      <c r="N23" s="60"/>
      <c r="O23" s="60"/>
      <c r="P23" s="60"/>
      <c r="Q23" s="60"/>
      <c r="R23" s="60"/>
    </row>
    <row r="24" spans="2:18" s="59" customFormat="1" ht="18.75" x14ac:dyDescent="0.3">
      <c r="F24" s="60"/>
      <c r="G24" s="60"/>
      <c r="H24" s="60"/>
      <c r="I24" s="60"/>
      <c r="J24" s="60"/>
      <c r="K24" s="60"/>
      <c r="L24" s="60"/>
      <c r="M24" s="60"/>
      <c r="N24" s="60"/>
      <c r="O24" s="60"/>
      <c r="P24" s="60"/>
      <c r="Q24" s="60"/>
      <c r="R24" s="60"/>
    </row>
    <row r="25" spans="2:18" s="59" customFormat="1" ht="18.75" x14ac:dyDescent="0.3">
      <c r="C25" s="59" t="s">
        <v>666</v>
      </c>
      <c r="F25" s="60"/>
      <c r="G25" s="60"/>
      <c r="H25" s="60"/>
      <c r="I25" s="60"/>
      <c r="J25" s="60"/>
      <c r="K25" s="60"/>
      <c r="L25" s="60"/>
      <c r="M25" s="60"/>
      <c r="N25" s="60"/>
      <c r="O25" s="60"/>
      <c r="P25" s="60"/>
      <c r="Q25" s="60"/>
      <c r="R25" s="60"/>
    </row>
    <row r="26" spans="2:18" s="59" customFormat="1" ht="18.75" x14ac:dyDescent="0.3">
      <c r="C26" s="59" t="s">
        <v>667</v>
      </c>
      <c r="F26" s="60"/>
      <c r="G26" s="60"/>
      <c r="H26" s="60"/>
      <c r="I26" s="60"/>
      <c r="J26" s="60"/>
      <c r="K26" s="60"/>
      <c r="L26" s="60"/>
      <c r="M26" s="60"/>
      <c r="N26" s="60"/>
      <c r="O26" s="60"/>
      <c r="P26" s="60"/>
      <c r="Q26" s="60"/>
      <c r="R26" s="60"/>
    </row>
    <row r="27" spans="2:18" s="59" customFormat="1" ht="18.75" x14ac:dyDescent="0.3">
      <c r="F27" s="60"/>
      <c r="G27" s="60"/>
      <c r="H27" s="60"/>
      <c r="I27" s="60"/>
      <c r="J27" s="60"/>
      <c r="K27" s="60"/>
      <c r="L27" s="60"/>
      <c r="M27" s="60"/>
      <c r="N27" s="60"/>
      <c r="O27" s="60"/>
      <c r="P27" s="60"/>
      <c r="Q27" s="60"/>
      <c r="R27" s="60"/>
    </row>
    <row r="28" spans="2:18" s="59" customFormat="1" ht="18.75" customHeight="1" x14ac:dyDescent="0.3">
      <c r="F28" s="60"/>
      <c r="G28" s="60"/>
      <c r="H28" s="60"/>
      <c r="I28" s="60"/>
      <c r="J28" s="60"/>
      <c r="K28" s="60"/>
      <c r="L28" s="60"/>
      <c r="M28" s="60"/>
      <c r="N28" s="60"/>
      <c r="O28" s="60"/>
      <c r="P28" s="60"/>
      <c r="Q28" s="60"/>
      <c r="R28" s="60"/>
    </row>
    <row r="29" spans="2:18" s="59" customFormat="1" ht="18.75" x14ac:dyDescent="0.3">
      <c r="B29" s="59" t="s">
        <v>786</v>
      </c>
      <c r="C29" s="355" t="s">
        <v>870</v>
      </c>
      <c r="E29" s="757" t="s">
        <v>661</v>
      </c>
      <c r="F29" s="757"/>
      <c r="G29" s="757"/>
      <c r="H29" s="60"/>
      <c r="I29" s="60"/>
      <c r="J29" s="60"/>
      <c r="K29" s="60"/>
      <c r="L29" s="60"/>
      <c r="M29" s="60"/>
      <c r="N29" s="60"/>
      <c r="O29" s="60"/>
      <c r="P29" s="60"/>
      <c r="Q29" s="60"/>
      <c r="R29" s="60"/>
    </row>
    <row r="30" spans="2:18" ht="18.75" x14ac:dyDescent="0.3">
      <c r="D30" s="61" t="s">
        <v>72</v>
      </c>
      <c r="I30" s="5"/>
      <c r="J30" s="5"/>
      <c r="K30" s="5"/>
      <c r="L30" s="5"/>
      <c r="M30" s="5"/>
      <c r="N30" s="5"/>
      <c r="O30" s="5"/>
      <c r="P30" s="5"/>
      <c r="Q30" s="5"/>
      <c r="R30" s="5"/>
    </row>
    <row r="33" spans="11:11" x14ac:dyDescent="0.25">
      <c r="K33" s="2" t="s">
        <v>663</v>
      </c>
    </row>
  </sheetData>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honeticPr fontId="3" type="noConversion"/>
  <pageMargins left="0.47" right="0.38" top="1" bottom="1" header="0.5" footer="0.5"/>
  <pageSetup scale="69"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B2:R52"/>
  <sheetViews>
    <sheetView zoomScale="75" zoomScaleNormal="75" workbookViewId="0">
      <selection activeCell="C29" sqref="C29"/>
    </sheetView>
  </sheetViews>
  <sheetFormatPr defaultRowHeight="15.75" x14ac:dyDescent="0.25"/>
  <cols>
    <col min="1" max="1" width="9.140625" style="2"/>
    <col min="2" max="2" width="7.42578125" style="2" customWidth="1"/>
    <col min="3" max="3" width="56" style="2" customWidth="1"/>
    <col min="4" max="4" width="11" style="2" customWidth="1"/>
    <col min="5" max="5" width="12.7109375" style="2" bestFit="1" customWidth="1"/>
    <col min="6" max="6" width="12.7109375" style="2" customWidth="1"/>
    <col min="7" max="7" width="15.42578125" style="2" customWidth="1"/>
    <col min="8" max="8" width="13" style="2" customWidth="1"/>
    <col min="9" max="9" width="11.5703125" style="2" customWidth="1"/>
    <col min="10" max="10" width="13.5703125" style="2" customWidth="1"/>
    <col min="11" max="11" width="13" style="2" customWidth="1"/>
    <col min="12" max="13" width="14.85546875" style="2" customWidth="1"/>
    <col min="14" max="14" width="17.28515625" style="2" customWidth="1"/>
    <col min="15" max="15" width="16.5703125" style="2" customWidth="1"/>
    <col min="16" max="16" width="13.28515625" style="2" customWidth="1"/>
    <col min="17" max="17" width="22.28515625" style="2" customWidth="1"/>
    <col min="18" max="18" width="13.140625" style="5" customWidth="1"/>
    <col min="19" max="16384" width="9.140625" style="2"/>
  </cols>
  <sheetData>
    <row r="2" spans="2:18" x14ac:dyDescent="0.25">
      <c r="B2" s="1" t="s">
        <v>763</v>
      </c>
      <c r="Q2" s="17" t="s">
        <v>642</v>
      </c>
    </row>
    <row r="3" spans="2:18" x14ac:dyDescent="0.25">
      <c r="B3" s="1" t="s">
        <v>762</v>
      </c>
    </row>
    <row r="4" spans="2:18" x14ac:dyDescent="0.25">
      <c r="E4" s="10"/>
    </row>
    <row r="5" spans="2:18" ht="20.25" x14ac:dyDescent="0.25">
      <c r="B5" s="762" t="s">
        <v>66</v>
      </c>
      <c r="C5" s="762"/>
      <c r="D5" s="762"/>
      <c r="E5" s="762"/>
      <c r="F5" s="762"/>
      <c r="G5" s="762"/>
      <c r="H5" s="762"/>
      <c r="I5" s="762"/>
      <c r="J5" s="762"/>
      <c r="K5" s="762"/>
      <c r="L5" s="762"/>
      <c r="M5" s="762"/>
      <c r="N5" s="762"/>
      <c r="O5" s="762"/>
      <c r="P5" s="762"/>
      <c r="Q5" s="762"/>
    </row>
    <row r="6" spans="2:18" x14ac:dyDescent="0.25">
      <c r="E6" s="11"/>
      <c r="F6" s="11"/>
      <c r="G6" s="11"/>
      <c r="H6" s="11"/>
      <c r="I6" s="11"/>
      <c r="J6" s="11"/>
      <c r="K6" s="11"/>
      <c r="L6" s="11"/>
    </row>
    <row r="7" spans="2:18" x14ac:dyDescent="0.25">
      <c r="C7" s="767"/>
      <c r="D7" s="767"/>
      <c r="E7" s="767"/>
      <c r="F7" s="767"/>
      <c r="G7" s="767"/>
      <c r="H7" s="767"/>
      <c r="I7" s="767"/>
      <c r="J7" s="767"/>
      <c r="K7" s="767"/>
      <c r="L7" s="767"/>
      <c r="M7" s="767"/>
      <c r="N7" s="767"/>
      <c r="O7" s="767"/>
      <c r="P7" s="767"/>
      <c r="Q7" s="767"/>
      <c r="R7" s="767"/>
    </row>
    <row r="8" spans="2:18" x14ac:dyDescent="0.25">
      <c r="C8" s="768"/>
      <c r="D8" s="768"/>
      <c r="E8" s="768"/>
      <c r="F8" s="768"/>
      <c r="G8" s="768"/>
      <c r="H8" s="768"/>
      <c r="I8" s="768"/>
      <c r="J8" s="768"/>
      <c r="K8" s="768"/>
      <c r="L8" s="768"/>
      <c r="M8" s="768"/>
      <c r="N8" s="768"/>
      <c r="O8" s="768"/>
      <c r="P8" s="768"/>
      <c r="Q8" s="768"/>
      <c r="R8" s="768"/>
    </row>
    <row r="9" spans="2:18" x14ac:dyDescent="0.25">
      <c r="E9" s="11"/>
    </row>
    <row r="10" spans="2:18" ht="15.75" customHeight="1" x14ac:dyDescent="0.25">
      <c r="B10" s="763" t="s">
        <v>9</v>
      </c>
      <c r="C10" s="769" t="s">
        <v>6</v>
      </c>
      <c r="D10" s="766" t="s">
        <v>67</v>
      </c>
      <c r="E10" s="769" t="s">
        <v>24</v>
      </c>
      <c r="F10" s="769"/>
      <c r="G10" s="769"/>
      <c r="H10" s="769"/>
      <c r="I10" s="769"/>
      <c r="J10" s="769"/>
      <c r="K10" s="769"/>
      <c r="L10" s="769"/>
      <c r="M10" s="769"/>
      <c r="N10" s="769"/>
      <c r="O10" s="769"/>
      <c r="P10" s="769"/>
      <c r="Q10" s="14" t="s">
        <v>7</v>
      </c>
      <c r="R10" s="16"/>
    </row>
    <row r="11" spans="2:18" ht="16.5" customHeight="1" x14ac:dyDescent="0.25">
      <c r="B11" s="764"/>
      <c r="C11" s="769"/>
      <c r="D11" s="766"/>
      <c r="E11" s="761" t="s">
        <v>12</v>
      </c>
      <c r="F11" s="761" t="s">
        <v>13</v>
      </c>
      <c r="G11" s="761" t="s">
        <v>14</v>
      </c>
      <c r="H11" s="761" t="s">
        <v>15</v>
      </c>
      <c r="I11" s="761" t="s">
        <v>16</v>
      </c>
      <c r="J11" s="761" t="s">
        <v>17</v>
      </c>
      <c r="K11" s="761" t="s">
        <v>18</v>
      </c>
      <c r="L11" s="761" t="s">
        <v>19</v>
      </c>
      <c r="M11" s="761" t="s">
        <v>20</v>
      </c>
      <c r="N11" s="761" t="s">
        <v>21</v>
      </c>
      <c r="O11" s="761" t="s">
        <v>22</v>
      </c>
      <c r="P11" s="761" t="s">
        <v>23</v>
      </c>
      <c r="Q11" s="14" t="s">
        <v>25</v>
      </c>
    </row>
    <row r="12" spans="2:18" ht="32.25" customHeight="1" x14ac:dyDescent="0.25">
      <c r="B12" s="765"/>
      <c r="C12" s="769"/>
      <c r="D12" s="766"/>
      <c r="E12" s="761"/>
      <c r="F12" s="761"/>
      <c r="G12" s="761"/>
      <c r="H12" s="761"/>
      <c r="I12" s="761"/>
      <c r="J12" s="761"/>
      <c r="K12" s="761"/>
      <c r="L12" s="761"/>
      <c r="M12" s="761"/>
      <c r="N12" s="761"/>
      <c r="O12" s="761"/>
      <c r="P12" s="761"/>
      <c r="Q12" s="14" t="s">
        <v>68</v>
      </c>
    </row>
    <row r="13" spans="2:18" ht="47.25" x14ac:dyDescent="0.25">
      <c r="B13" s="352" t="s">
        <v>76</v>
      </c>
      <c r="C13" s="351" t="s">
        <v>799</v>
      </c>
      <c r="D13" s="350">
        <v>110</v>
      </c>
      <c r="E13" s="350">
        <v>110</v>
      </c>
      <c r="F13" s="350">
        <v>110</v>
      </c>
      <c r="G13" s="350">
        <v>110</v>
      </c>
      <c r="H13" s="350">
        <v>110</v>
      </c>
      <c r="I13" s="350">
        <v>110</v>
      </c>
      <c r="J13" s="350">
        <v>110</v>
      </c>
      <c r="K13" s="350">
        <v>110</v>
      </c>
      <c r="L13" s="350">
        <v>110</v>
      </c>
      <c r="M13" s="350">
        <v>110</v>
      </c>
      <c r="N13" s="350">
        <v>110</v>
      </c>
      <c r="O13" s="350">
        <v>110</v>
      </c>
      <c r="P13" s="350">
        <v>110</v>
      </c>
      <c r="Q13" s="350">
        <f>ABS(P13/D13)</f>
        <v>1</v>
      </c>
    </row>
    <row r="14" spans="2:18" ht="31.5" x14ac:dyDescent="0.25">
      <c r="B14" s="352" t="s">
        <v>77</v>
      </c>
      <c r="C14" s="351" t="s">
        <v>772</v>
      </c>
      <c r="D14" s="350">
        <v>66</v>
      </c>
      <c r="E14" s="350">
        <v>66</v>
      </c>
      <c r="F14" s="350">
        <v>66</v>
      </c>
      <c r="G14" s="350">
        <v>66</v>
      </c>
      <c r="H14" s="350">
        <v>66</v>
      </c>
      <c r="I14" s="350">
        <v>66</v>
      </c>
      <c r="J14" s="350">
        <v>66</v>
      </c>
      <c r="K14" s="350">
        <v>66</v>
      </c>
      <c r="L14" s="350">
        <v>66</v>
      </c>
      <c r="M14" s="350">
        <v>66</v>
      </c>
      <c r="N14" s="350">
        <v>66</v>
      </c>
      <c r="O14" s="350">
        <v>66</v>
      </c>
      <c r="P14" s="350">
        <v>66</v>
      </c>
      <c r="Q14" s="350">
        <f t="shared" ref="Q14:Q27" si="0">ABS(P14/D14)</f>
        <v>1</v>
      </c>
    </row>
    <row r="15" spans="2:18" ht="63" x14ac:dyDescent="0.25">
      <c r="B15" s="352" t="s">
        <v>78</v>
      </c>
      <c r="C15" s="351" t="s">
        <v>773</v>
      </c>
      <c r="D15" s="350">
        <v>4656</v>
      </c>
      <c r="E15" s="350">
        <v>4656</v>
      </c>
      <c r="F15" s="350">
        <v>4656</v>
      </c>
      <c r="G15" s="350">
        <v>4656</v>
      </c>
      <c r="H15" s="350">
        <v>4656</v>
      </c>
      <c r="I15" s="350">
        <v>4656</v>
      </c>
      <c r="J15" s="350">
        <v>4656</v>
      </c>
      <c r="K15" s="350">
        <v>4656</v>
      </c>
      <c r="L15" s="350">
        <v>4656</v>
      </c>
      <c r="M15" s="350">
        <v>4656</v>
      </c>
      <c r="N15" s="350">
        <v>4656</v>
      </c>
      <c r="O15" s="350">
        <v>4656</v>
      </c>
      <c r="P15" s="350">
        <v>4656</v>
      </c>
      <c r="Q15" s="350">
        <f t="shared" si="0"/>
        <v>1</v>
      </c>
    </row>
    <row r="16" spans="2:18" ht="31.5" x14ac:dyDescent="0.25">
      <c r="B16" s="352" t="s">
        <v>79</v>
      </c>
      <c r="C16" s="15" t="s">
        <v>774</v>
      </c>
      <c r="D16" s="350">
        <v>249</v>
      </c>
      <c r="E16" s="350">
        <v>249</v>
      </c>
      <c r="F16" s="350">
        <v>249</v>
      </c>
      <c r="G16" s="350">
        <v>249</v>
      </c>
      <c r="H16" s="350">
        <v>249</v>
      </c>
      <c r="I16" s="350">
        <v>249</v>
      </c>
      <c r="J16" s="350">
        <v>249</v>
      </c>
      <c r="K16" s="350">
        <v>249</v>
      </c>
      <c r="L16" s="350">
        <v>249</v>
      </c>
      <c r="M16" s="350">
        <v>249</v>
      </c>
      <c r="N16" s="350">
        <v>249</v>
      </c>
      <c r="O16" s="350">
        <v>249</v>
      </c>
      <c r="P16" s="350">
        <v>249</v>
      </c>
      <c r="Q16" s="350">
        <f t="shared" si="0"/>
        <v>1</v>
      </c>
      <c r="R16" s="19"/>
    </row>
    <row r="17" spans="2:17" ht="31.5" x14ac:dyDescent="0.25">
      <c r="B17" s="352" t="s">
        <v>80</v>
      </c>
      <c r="C17" s="15" t="s">
        <v>775</v>
      </c>
      <c r="D17" s="350">
        <v>1512</v>
      </c>
      <c r="E17" s="350">
        <v>1512</v>
      </c>
      <c r="F17" s="350">
        <v>1512</v>
      </c>
      <c r="G17" s="350">
        <v>1512</v>
      </c>
      <c r="H17" s="350">
        <v>1512</v>
      </c>
      <c r="I17" s="350">
        <v>1512</v>
      </c>
      <c r="J17" s="350">
        <v>1512</v>
      </c>
      <c r="K17" s="350">
        <v>1512</v>
      </c>
      <c r="L17" s="350">
        <v>1512</v>
      </c>
      <c r="M17" s="350">
        <v>1512</v>
      </c>
      <c r="N17" s="350">
        <v>1512</v>
      </c>
      <c r="O17" s="350">
        <v>1512</v>
      </c>
      <c r="P17" s="350">
        <v>1512</v>
      </c>
      <c r="Q17" s="350">
        <f t="shared" si="0"/>
        <v>1</v>
      </c>
    </row>
    <row r="18" spans="2:17" ht="31.5" x14ac:dyDescent="0.25">
      <c r="B18" s="352" t="s">
        <v>81</v>
      </c>
      <c r="C18" s="15" t="s">
        <v>776</v>
      </c>
      <c r="D18" s="350">
        <v>110</v>
      </c>
      <c r="E18" s="350">
        <v>110</v>
      </c>
      <c r="F18" s="350">
        <v>110</v>
      </c>
      <c r="G18" s="350">
        <v>110</v>
      </c>
      <c r="H18" s="350">
        <v>110</v>
      </c>
      <c r="I18" s="350">
        <v>110</v>
      </c>
      <c r="J18" s="350">
        <v>110</v>
      </c>
      <c r="K18" s="350">
        <v>110</v>
      </c>
      <c r="L18" s="350">
        <v>110</v>
      </c>
      <c r="M18" s="350">
        <v>110</v>
      </c>
      <c r="N18" s="350">
        <v>110</v>
      </c>
      <c r="O18" s="350">
        <v>110</v>
      </c>
      <c r="P18" s="350">
        <v>110</v>
      </c>
      <c r="Q18" s="350">
        <f t="shared" si="0"/>
        <v>1</v>
      </c>
    </row>
    <row r="19" spans="2:17" ht="47.25" x14ac:dyDescent="0.25">
      <c r="B19" s="352" t="s">
        <v>82</v>
      </c>
      <c r="C19" s="351" t="s">
        <v>777</v>
      </c>
      <c r="D19" s="350">
        <v>131</v>
      </c>
      <c r="E19" s="350">
        <v>131</v>
      </c>
      <c r="F19" s="350">
        <v>131</v>
      </c>
      <c r="G19" s="350">
        <v>131</v>
      </c>
      <c r="H19" s="350">
        <v>131</v>
      </c>
      <c r="I19" s="350">
        <v>131</v>
      </c>
      <c r="J19" s="350">
        <v>131</v>
      </c>
      <c r="K19" s="350">
        <v>131</v>
      </c>
      <c r="L19" s="350">
        <v>131</v>
      </c>
      <c r="M19" s="350">
        <v>131</v>
      </c>
      <c r="N19" s="350">
        <v>131</v>
      </c>
      <c r="O19" s="350">
        <v>131</v>
      </c>
      <c r="P19" s="350">
        <v>131</v>
      </c>
      <c r="Q19" s="350">
        <f t="shared" si="0"/>
        <v>1</v>
      </c>
    </row>
    <row r="20" spans="2:17" ht="31.5" x14ac:dyDescent="0.25">
      <c r="B20" s="352" t="s">
        <v>83</v>
      </c>
      <c r="C20" s="15" t="s">
        <v>778</v>
      </c>
      <c r="D20" s="350">
        <v>46</v>
      </c>
      <c r="E20" s="350">
        <v>46</v>
      </c>
      <c r="F20" s="350">
        <v>46</v>
      </c>
      <c r="G20" s="350">
        <v>46</v>
      </c>
      <c r="H20" s="350">
        <v>46</v>
      </c>
      <c r="I20" s="350">
        <v>46</v>
      </c>
      <c r="J20" s="350">
        <v>46</v>
      </c>
      <c r="K20" s="350">
        <v>46</v>
      </c>
      <c r="L20" s="350">
        <v>46</v>
      </c>
      <c r="M20" s="350">
        <v>46</v>
      </c>
      <c r="N20" s="350">
        <v>46</v>
      </c>
      <c r="O20" s="350">
        <v>46</v>
      </c>
      <c r="P20" s="350">
        <v>46</v>
      </c>
      <c r="Q20" s="350">
        <f t="shared" si="0"/>
        <v>1</v>
      </c>
    </row>
    <row r="21" spans="2:17" ht="31.5" x14ac:dyDescent="0.25">
      <c r="B21" s="352" t="s">
        <v>84</v>
      </c>
      <c r="C21" s="351" t="s">
        <v>779</v>
      </c>
      <c r="D21" s="350">
        <v>68</v>
      </c>
      <c r="E21" s="350">
        <v>68</v>
      </c>
      <c r="F21" s="350">
        <v>68</v>
      </c>
      <c r="G21" s="350">
        <v>68</v>
      </c>
      <c r="H21" s="350">
        <v>68</v>
      </c>
      <c r="I21" s="350">
        <v>68</v>
      </c>
      <c r="J21" s="350">
        <v>68</v>
      </c>
      <c r="K21" s="350">
        <v>68</v>
      </c>
      <c r="L21" s="350">
        <v>68</v>
      </c>
      <c r="M21" s="350">
        <v>68</v>
      </c>
      <c r="N21" s="350">
        <v>68</v>
      </c>
      <c r="O21" s="350">
        <v>68</v>
      </c>
      <c r="P21" s="350">
        <v>68</v>
      </c>
      <c r="Q21" s="350">
        <f t="shared" si="0"/>
        <v>1</v>
      </c>
    </row>
    <row r="22" spans="2:17" ht="47.25" x14ac:dyDescent="0.25">
      <c r="B22" s="352" t="s">
        <v>85</v>
      </c>
      <c r="C22" s="15" t="s">
        <v>780</v>
      </c>
      <c r="D22" s="350">
        <v>179</v>
      </c>
      <c r="E22" s="350">
        <v>179</v>
      </c>
      <c r="F22" s="350">
        <v>179</v>
      </c>
      <c r="G22" s="350">
        <v>179</v>
      </c>
      <c r="H22" s="350">
        <v>179</v>
      </c>
      <c r="I22" s="350">
        <v>179</v>
      </c>
      <c r="J22" s="350">
        <v>179</v>
      </c>
      <c r="K22" s="350">
        <v>179</v>
      </c>
      <c r="L22" s="350">
        <v>179</v>
      </c>
      <c r="M22" s="350">
        <v>179</v>
      </c>
      <c r="N22" s="350">
        <v>179</v>
      </c>
      <c r="O22" s="350">
        <v>179</v>
      </c>
      <c r="P22" s="350">
        <v>179</v>
      </c>
      <c r="Q22" s="350">
        <f t="shared" si="0"/>
        <v>1</v>
      </c>
    </row>
    <row r="23" spans="2:17" ht="31.5" x14ac:dyDescent="0.25">
      <c r="B23" s="352" t="s">
        <v>86</v>
      </c>
      <c r="C23" s="15" t="s">
        <v>781</v>
      </c>
      <c r="D23" s="350">
        <v>42</v>
      </c>
      <c r="E23" s="350">
        <v>42</v>
      </c>
      <c r="F23" s="350">
        <v>42</v>
      </c>
      <c r="G23" s="350">
        <v>42</v>
      </c>
      <c r="H23" s="350">
        <v>42</v>
      </c>
      <c r="I23" s="350">
        <v>42</v>
      </c>
      <c r="J23" s="350">
        <v>42</v>
      </c>
      <c r="K23" s="350">
        <v>42</v>
      </c>
      <c r="L23" s="350">
        <v>42</v>
      </c>
      <c r="M23" s="350">
        <v>42</v>
      </c>
      <c r="N23" s="350">
        <v>42</v>
      </c>
      <c r="O23" s="350">
        <v>42</v>
      </c>
      <c r="P23" s="350">
        <v>42</v>
      </c>
      <c r="Q23" s="350">
        <f t="shared" si="0"/>
        <v>1</v>
      </c>
    </row>
    <row r="24" spans="2:17" ht="31.5" x14ac:dyDescent="0.25">
      <c r="B24" s="352" t="s">
        <v>87</v>
      </c>
      <c r="C24" s="15" t="s">
        <v>782</v>
      </c>
      <c r="D24" s="350">
        <v>4.4000000000000004</v>
      </c>
      <c r="E24" s="350">
        <v>4.4000000000000004</v>
      </c>
      <c r="F24" s="350">
        <v>4.4000000000000004</v>
      </c>
      <c r="G24" s="350">
        <v>4.4000000000000004</v>
      </c>
      <c r="H24" s="350">
        <v>4.4000000000000004</v>
      </c>
      <c r="I24" s="350">
        <v>4.4000000000000004</v>
      </c>
      <c r="J24" s="350">
        <v>4.4000000000000004</v>
      </c>
      <c r="K24" s="350">
        <v>4.4000000000000004</v>
      </c>
      <c r="L24" s="350">
        <v>4.4000000000000004</v>
      </c>
      <c r="M24" s="350">
        <v>4.4000000000000004</v>
      </c>
      <c r="N24" s="350">
        <v>4.4000000000000004</v>
      </c>
      <c r="O24" s="350">
        <v>4.4000000000000004</v>
      </c>
      <c r="P24" s="350">
        <v>4.4000000000000004</v>
      </c>
      <c r="Q24" s="350">
        <f t="shared" si="0"/>
        <v>1</v>
      </c>
    </row>
    <row r="25" spans="2:17" ht="47.25" x14ac:dyDescent="0.25">
      <c r="B25" s="352" t="s">
        <v>88</v>
      </c>
      <c r="C25" s="15" t="s">
        <v>783</v>
      </c>
      <c r="D25" s="350">
        <v>112</v>
      </c>
      <c r="E25" s="350">
        <v>112</v>
      </c>
      <c r="F25" s="350">
        <v>112</v>
      </c>
      <c r="G25" s="350">
        <v>112</v>
      </c>
      <c r="H25" s="350">
        <v>112</v>
      </c>
      <c r="I25" s="350">
        <v>112</v>
      </c>
      <c r="J25" s="350">
        <v>112</v>
      </c>
      <c r="K25" s="350">
        <v>112</v>
      </c>
      <c r="L25" s="350">
        <v>112</v>
      </c>
      <c r="M25" s="350">
        <v>112</v>
      </c>
      <c r="N25" s="350">
        <v>112</v>
      </c>
      <c r="O25" s="350">
        <v>112</v>
      </c>
      <c r="P25" s="350">
        <v>112</v>
      </c>
      <c r="Q25" s="350">
        <f t="shared" si="0"/>
        <v>1</v>
      </c>
    </row>
    <row r="26" spans="2:17" ht="31.5" x14ac:dyDescent="0.25">
      <c r="B26" s="352" t="s">
        <v>89</v>
      </c>
      <c r="C26" s="15" t="s">
        <v>784</v>
      </c>
      <c r="D26" s="350">
        <v>1360</v>
      </c>
      <c r="E26" s="350">
        <v>1360</v>
      </c>
      <c r="F26" s="350">
        <v>1360</v>
      </c>
      <c r="G26" s="350">
        <v>1360</v>
      </c>
      <c r="H26" s="350">
        <v>1360</v>
      </c>
      <c r="I26" s="350">
        <v>1360</v>
      </c>
      <c r="J26" s="350">
        <v>1360</v>
      </c>
      <c r="K26" s="350">
        <v>1360</v>
      </c>
      <c r="L26" s="350">
        <v>1360</v>
      </c>
      <c r="M26" s="350">
        <v>1360</v>
      </c>
      <c r="N26" s="350">
        <v>1360</v>
      </c>
      <c r="O26" s="350">
        <v>1360</v>
      </c>
      <c r="P26" s="350">
        <v>1360</v>
      </c>
      <c r="Q26" s="350">
        <f t="shared" si="0"/>
        <v>1</v>
      </c>
    </row>
    <row r="27" spans="2:17" ht="31.5" x14ac:dyDescent="0.25">
      <c r="B27" s="352" t="s">
        <v>90</v>
      </c>
      <c r="C27" s="15" t="s">
        <v>785</v>
      </c>
      <c r="D27" s="354">
        <v>317</v>
      </c>
      <c r="E27" s="350">
        <v>317</v>
      </c>
      <c r="F27" s="350">
        <v>317</v>
      </c>
      <c r="G27" s="350">
        <v>317</v>
      </c>
      <c r="H27" s="350">
        <v>317</v>
      </c>
      <c r="I27" s="350">
        <v>317</v>
      </c>
      <c r="J27" s="350">
        <v>317</v>
      </c>
      <c r="K27" s="350">
        <v>317</v>
      </c>
      <c r="L27" s="350">
        <v>317</v>
      </c>
      <c r="M27" s="350">
        <v>317</v>
      </c>
      <c r="N27" s="350">
        <v>317</v>
      </c>
      <c r="O27" s="350">
        <v>317</v>
      </c>
      <c r="P27" s="350">
        <v>317</v>
      </c>
      <c r="Q27" s="350">
        <f t="shared" si="0"/>
        <v>1</v>
      </c>
    </row>
    <row r="28" spans="2:17" ht="24.75" customHeight="1" x14ac:dyDescent="0.3">
      <c r="B28" s="2" t="s">
        <v>871</v>
      </c>
      <c r="C28" s="379"/>
      <c r="D28" s="59"/>
      <c r="E28" s="59"/>
      <c r="F28" s="59"/>
      <c r="G28" s="59"/>
      <c r="H28" s="59"/>
      <c r="I28" s="59"/>
      <c r="J28" s="59"/>
      <c r="K28" s="59"/>
      <c r="L28" s="59"/>
      <c r="M28" s="59"/>
      <c r="N28" s="353" t="s">
        <v>832</v>
      </c>
      <c r="O28" s="59"/>
      <c r="P28" s="59"/>
      <c r="Q28" s="59"/>
    </row>
    <row r="29" spans="2:17" ht="18.75" x14ac:dyDescent="0.3">
      <c r="C29" s="59"/>
      <c r="D29" s="59"/>
      <c r="E29" s="59"/>
      <c r="F29" s="59"/>
      <c r="G29" s="59"/>
      <c r="H29" s="343" t="s">
        <v>72</v>
      </c>
      <c r="I29" s="59"/>
      <c r="J29" s="59"/>
      <c r="K29" s="59"/>
      <c r="L29" s="59"/>
      <c r="M29" s="59"/>
      <c r="N29" s="59"/>
      <c r="O29" s="59"/>
      <c r="P29" s="59"/>
      <c r="Q29" s="59"/>
    </row>
    <row r="52" spans="2:13" x14ac:dyDescent="0.25">
      <c r="B52" s="3"/>
      <c r="G52" s="34"/>
      <c r="M52" s="35"/>
    </row>
  </sheetData>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honeticPr fontId="3" type="noConversion"/>
  <pageMargins left="0.75" right="0.75" top="1" bottom="1" header="0.5" footer="0.5"/>
  <pageSetup scale="44" orientation="landscape"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B2:J55"/>
  <sheetViews>
    <sheetView topLeftCell="A40" zoomScale="75" zoomScaleNormal="75" workbookViewId="0">
      <selection activeCell="H50" sqref="H50"/>
    </sheetView>
  </sheetViews>
  <sheetFormatPr defaultRowHeight="15.75" x14ac:dyDescent="0.2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x14ac:dyDescent="0.25"/>
    <row r="3" spans="2:10" x14ac:dyDescent="0.25">
      <c r="B3" s="13" t="s">
        <v>763</v>
      </c>
      <c r="C3" s="13"/>
      <c r="D3" s="13"/>
      <c r="E3" s="13"/>
      <c r="F3" s="13"/>
      <c r="G3" s="17" t="s">
        <v>641</v>
      </c>
    </row>
    <row r="4" spans="2:10" x14ac:dyDescent="0.25">
      <c r="B4" s="13" t="s">
        <v>762</v>
      </c>
      <c r="C4" s="13"/>
      <c r="D4" s="13"/>
      <c r="E4" s="13"/>
      <c r="F4" s="13"/>
    </row>
    <row r="7" spans="2:10" ht="22.5" customHeight="1" x14ac:dyDescent="0.3">
      <c r="B7" s="770" t="s">
        <v>620</v>
      </c>
      <c r="C7" s="770"/>
      <c r="D7" s="770"/>
      <c r="E7" s="770"/>
      <c r="F7" s="770"/>
      <c r="G7" s="770"/>
      <c r="H7" s="24"/>
      <c r="I7" s="24"/>
    </row>
    <row r="8" spans="2:10" x14ac:dyDescent="0.25">
      <c r="G8" s="23"/>
      <c r="H8" s="23"/>
      <c r="I8" s="23"/>
    </row>
    <row r="9" spans="2:10" ht="16.5" thickBot="1" x14ac:dyDescent="0.3">
      <c r="G9" s="140" t="s">
        <v>4</v>
      </c>
    </row>
    <row r="10" spans="2:10" s="83" customFormat="1" ht="18" customHeight="1" x14ac:dyDescent="0.3">
      <c r="B10" s="773" t="s">
        <v>856</v>
      </c>
      <c r="C10" s="774"/>
      <c r="D10" s="774"/>
      <c r="E10" s="774"/>
      <c r="F10" s="774"/>
      <c r="G10" s="775"/>
      <c r="J10" s="84"/>
    </row>
    <row r="11" spans="2:10" s="83" customFormat="1" ht="21.75" customHeight="1" x14ac:dyDescent="0.3">
      <c r="B11" s="776"/>
      <c r="C11" s="777"/>
      <c r="D11" s="777"/>
      <c r="E11" s="777"/>
      <c r="F11" s="777"/>
      <c r="G11" s="778"/>
    </row>
    <row r="12" spans="2:10" s="83" customFormat="1" ht="54.75" customHeight="1" x14ac:dyDescent="0.3">
      <c r="B12" s="179" t="s">
        <v>624</v>
      </c>
      <c r="C12" s="117" t="s">
        <v>63</v>
      </c>
      <c r="D12" s="117" t="s">
        <v>621</v>
      </c>
      <c r="E12" s="117" t="s">
        <v>622</v>
      </c>
      <c r="F12" s="117" t="s">
        <v>627</v>
      </c>
      <c r="G12" s="118" t="s">
        <v>668</v>
      </c>
    </row>
    <row r="13" spans="2:10" s="83" customFormat="1" ht="17.25" customHeight="1" x14ac:dyDescent="0.3">
      <c r="B13" s="116"/>
      <c r="C13" s="117">
        <v>1</v>
      </c>
      <c r="D13" s="117">
        <v>2</v>
      </c>
      <c r="E13" s="117">
        <v>3</v>
      </c>
      <c r="F13" s="117" t="s">
        <v>628</v>
      </c>
      <c r="G13" s="118">
        <v>5</v>
      </c>
    </row>
    <row r="14" spans="2:10" s="83" customFormat="1" ht="33" customHeight="1" x14ac:dyDescent="0.35">
      <c r="B14" s="119" t="s">
        <v>623</v>
      </c>
      <c r="C14" s="688">
        <v>9000000</v>
      </c>
      <c r="D14" s="688">
        <v>9000000</v>
      </c>
      <c r="E14" s="688">
        <v>9000000</v>
      </c>
      <c r="F14" s="408">
        <f>ABS(C14-D14)</f>
        <v>0</v>
      </c>
      <c r="G14" s="409">
        <v>0</v>
      </c>
    </row>
    <row r="15" spans="2:10" s="83" customFormat="1" ht="33" customHeight="1" x14ac:dyDescent="0.4">
      <c r="B15" s="120" t="s">
        <v>651</v>
      </c>
      <c r="C15" s="688"/>
      <c r="D15" s="688"/>
      <c r="E15" s="689"/>
      <c r="F15" s="408">
        <v>0</v>
      </c>
      <c r="G15" s="409">
        <v>0</v>
      </c>
    </row>
    <row r="16" spans="2:10" s="83" customFormat="1" ht="33" customHeight="1" thickBot="1" x14ac:dyDescent="0.4">
      <c r="B16" s="121" t="s">
        <v>629</v>
      </c>
      <c r="C16" s="688">
        <f>SUM(C14:C15)</f>
        <v>9000000</v>
      </c>
      <c r="D16" s="688">
        <f>SUM(D14:D15)</f>
        <v>9000000</v>
      </c>
      <c r="E16" s="688">
        <v>9000000</v>
      </c>
      <c r="F16" s="406">
        <f>SUM(F14:F15)</f>
        <v>0</v>
      </c>
      <c r="G16" s="409">
        <v>0</v>
      </c>
    </row>
    <row r="17" spans="2:8" s="83" customFormat="1" ht="42.75" customHeight="1" thickBot="1" x14ac:dyDescent="0.35">
      <c r="B17" s="122"/>
      <c r="C17" s="123"/>
      <c r="D17" s="124"/>
      <c r="E17" s="125"/>
      <c r="F17" s="287" t="s">
        <v>4</v>
      </c>
      <c r="G17" s="287"/>
    </row>
    <row r="18" spans="2:8" s="83" customFormat="1" ht="33" customHeight="1" x14ac:dyDescent="0.3">
      <c r="B18" s="779" t="s">
        <v>857</v>
      </c>
      <c r="C18" s="780"/>
      <c r="D18" s="780"/>
      <c r="E18" s="780"/>
      <c r="F18" s="781"/>
      <c r="G18" s="288"/>
      <c r="H18" s="285"/>
    </row>
    <row r="19" spans="2:8" s="83" customFormat="1" ht="18.75" x14ac:dyDescent="0.3">
      <c r="B19" s="126"/>
      <c r="C19" s="117" t="s">
        <v>669</v>
      </c>
      <c r="D19" s="117" t="s">
        <v>670</v>
      </c>
      <c r="E19" s="117" t="s">
        <v>671</v>
      </c>
      <c r="F19" s="289" t="s">
        <v>672</v>
      </c>
      <c r="G19" s="286"/>
    </row>
    <row r="20" spans="2:8" s="83" customFormat="1" ht="33" customHeight="1" x14ac:dyDescent="0.3">
      <c r="B20" s="119" t="s">
        <v>623</v>
      </c>
      <c r="C20" s="408">
        <v>0</v>
      </c>
      <c r="D20" s="690">
        <v>5500000</v>
      </c>
      <c r="E20" s="690">
        <v>12500000</v>
      </c>
      <c r="F20" s="690">
        <v>18000000</v>
      </c>
      <c r="G20" s="26"/>
    </row>
    <row r="21" spans="2:8" ht="33" customHeight="1" x14ac:dyDescent="0.25">
      <c r="B21" s="168" t="s">
        <v>651</v>
      </c>
      <c r="C21" s="407">
        <v>0</v>
      </c>
      <c r="D21" s="691">
        <v>0</v>
      </c>
      <c r="E21" s="692">
        <v>0</v>
      </c>
      <c r="F21" s="693">
        <v>0</v>
      </c>
      <c r="G21" s="26"/>
      <c r="H21" s="26"/>
    </row>
    <row r="22" spans="2:8" ht="33" customHeight="1" thickBot="1" x14ac:dyDescent="0.3">
      <c r="B22" s="121" t="s">
        <v>629</v>
      </c>
      <c r="C22" s="412">
        <v>0</v>
      </c>
      <c r="D22" s="690">
        <v>5500000</v>
      </c>
      <c r="E22" s="690">
        <v>12500000</v>
      </c>
      <c r="F22" s="690">
        <v>18000000</v>
      </c>
      <c r="G22" s="26"/>
      <c r="H22" s="26"/>
    </row>
    <row r="23" spans="2:8" ht="33" customHeight="1" thickBot="1" x14ac:dyDescent="0.3">
      <c r="G23" s="140" t="s">
        <v>4</v>
      </c>
    </row>
    <row r="24" spans="2:8" ht="33" customHeight="1" x14ac:dyDescent="0.25">
      <c r="B24" s="779" t="s">
        <v>860</v>
      </c>
      <c r="C24" s="780"/>
      <c r="D24" s="780"/>
      <c r="E24" s="780"/>
      <c r="F24" s="780"/>
      <c r="G24" s="781"/>
    </row>
    <row r="25" spans="2:8" ht="47.25" customHeight="1" x14ac:dyDescent="0.25">
      <c r="B25" s="119" t="s">
        <v>624</v>
      </c>
      <c r="C25" s="117" t="s">
        <v>63</v>
      </c>
      <c r="D25" s="117" t="s">
        <v>621</v>
      </c>
      <c r="E25" s="117" t="s">
        <v>622</v>
      </c>
      <c r="F25" s="117" t="s">
        <v>627</v>
      </c>
      <c r="G25" s="118" t="s">
        <v>790</v>
      </c>
    </row>
    <row r="26" spans="2:8" ht="17.25" customHeight="1" x14ac:dyDescent="0.25">
      <c r="B26" s="771" t="s">
        <v>623</v>
      </c>
      <c r="C26" s="117">
        <v>1</v>
      </c>
      <c r="D26" s="117">
        <v>2</v>
      </c>
      <c r="E26" s="117">
        <v>3</v>
      </c>
      <c r="F26" s="117" t="s">
        <v>628</v>
      </c>
      <c r="G26" s="118">
        <v>5</v>
      </c>
    </row>
    <row r="27" spans="2:8" ht="33" customHeight="1" x14ac:dyDescent="0.25">
      <c r="B27" s="772"/>
      <c r="C27" s="406">
        <v>0</v>
      </c>
      <c r="D27" s="688">
        <v>5500000</v>
      </c>
      <c r="E27" s="688">
        <v>5500000</v>
      </c>
      <c r="F27" s="406">
        <v>0</v>
      </c>
      <c r="G27" s="413">
        <f>AVERAGE(E27/D27)</f>
        <v>1</v>
      </c>
    </row>
    <row r="28" spans="2:8" ht="33" customHeight="1" x14ac:dyDescent="0.25">
      <c r="B28" s="168" t="s">
        <v>651</v>
      </c>
      <c r="C28" s="411">
        <v>0</v>
      </c>
      <c r="D28" s="692">
        <v>0</v>
      </c>
      <c r="E28" s="692"/>
      <c r="F28" s="411">
        <v>0</v>
      </c>
      <c r="G28" s="413"/>
    </row>
    <row r="29" spans="2:8" ht="33" customHeight="1" thickBot="1" x14ac:dyDescent="0.3">
      <c r="B29" s="121" t="s">
        <v>629</v>
      </c>
      <c r="C29" s="412">
        <v>0</v>
      </c>
      <c r="D29" s="694">
        <v>5500000</v>
      </c>
      <c r="E29" s="694">
        <v>5500000</v>
      </c>
      <c r="F29" s="412">
        <v>0</v>
      </c>
      <c r="G29" s="413">
        <f t="shared" ref="G29" si="0">AVERAGE(E29/D29)</f>
        <v>1</v>
      </c>
    </row>
    <row r="30" spans="2:8" ht="33" customHeight="1" thickBot="1" x14ac:dyDescent="0.3">
      <c r="G30" s="140" t="s">
        <v>4</v>
      </c>
    </row>
    <row r="31" spans="2:8" ht="33" customHeight="1" x14ac:dyDescent="0.25">
      <c r="B31" s="779" t="s">
        <v>859</v>
      </c>
      <c r="C31" s="780"/>
      <c r="D31" s="780"/>
      <c r="E31" s="780"/>
      <c r="F31" s="780"/>
      <c r="G31" s="781"/>
    </row>
    <row r="32" spans="2:8" ht="47.25" customHeight="1" x14ac:dyDescent="0.25">
      <c r="B32" s="126" t="s">
        <v>624</v>
      </c>
      <c r="C32" s="117" t="s">
        <v>63</v>
      </c>
      <c r="D32" s="117" t="s">
        <v>621</v>
      </c>
      <c r="E32" s="117" t="s">
        <v>622</v>
      </c>
      <c r="F32" s="117" t="s">
        <v>627</v>
      </c>
      <c r="G32" s="118" t="s">
        <v>733</v>
      </c>
    </row>
    <row r="33" spans="2:7" ht="17.25" customHeight="1" x14ac:dyDescent="0.25">
      <c r="B33" s="771" t="s">
        <v>623</v>
      </c>
      <c r="C33" s="117">
        <v>1</v>
      </c>
      <c r="D33" s="117">
        <v>2</v>
      </c>
      <c r="E33" s="117">
        <v>3</v>
      </c>
      <c r="F33" s="117" t="s">
        <v>628</v>
      </c>
      <c r="G33" s="118">
        <v>5</v>
      </c>
    </row>
    <row r="34" spans="2:7" ht="33" customHeight="1" x14ac:dyDescent="0.4">
      <c r="B34" s="772"/>
      <c r="C34" s="406">
        <v>5500000</v>
      </c>
      <c r="D34" s="406">
        <v>0</v>
      </c>
      <c r="E34" s="406">
        <v>0</v>
      </c>
      <c r="F34" s="406">
        <v>0</v>
      </c>
      <c r="G34" s="451">
        <f>ABS(E34/C34)</f>
        <v>0</v>
      </c>
    </row>
    <row r="35" spans="2:7" ht="33" customHeight="1" x14ac:dyDescent="0.4">
      <c r="B35" s="120" t="s">
        <v>651</v>
      </c>
      <c r="C35" s="407">
        <v>0</v>
      </c>
      <c r="D35" s="407">
        <v>0</v>
      </c>
      <c r="E35" s="410">
        <v>0</v>
      </c>
      <c r="F35" s="452">
        <v>0</v>
      </c>
      <c r="G35" s="451"/>
    </row>
    <row r="36" spans="2:7" ht="33" customHeight="1" thickBot="1" x14ac:dyDescent="0.45">
      <c r="B36" s="171" t="s">
        <v>629</v>
      </c>
      <c r="C36" s="406">
        <v>5500000</v>
      </c>
      <c r="D36" s="406">
        <v>0</v>
      </c>
      <c r="E36" s="406">
        <v>0</v>
      </c>
      <c r="F36" s="406">
        <v>0</v>
      </c>
      <c r="G36" s="451">
        <f t="shared" ref="G36" si="1">ABS(E36/C36)</f>
        <v>0</v>
      </c>
    </row>
    <row r="37" spans="2:7" ht="33" customHeight="1" thickBot="1" x14ac:dyDescent="0.3">
      <c r="G37" s="140"/>
    </row>
    <row r="38" spans="2:7" ht="33" customHeight="1" x14ac:dyDescent="0.25">
      <c r="B38" s="779" t="s">
        <v>861</v>
      </c>
      <c r="C38" s="780"/>
      <c r="D38" s="780"/>
      <c r="E38" s="780"/>
      <c r="F38" s="780"/>
      <c r="G38" s="781"/>
    </row>
    <row r="39" spans="2:7" ht="43.5" customHeight="1" x14ac:dyDescent="0.25">
      <c r="B39" s="126" t="s">
        <v>624</v>
      </c>
      <c r="C39" s="117" t="s">
        <v>63</v>
      </c>
      <c r="D39" s="117" t="s">
        <v>621</v>
      </c>
      <c r="E39" s="117" t="s">
        <v>622</v>
      </c>
      <c r="F39" s="117" t="s">
        <v>627</v>
      </c>
      <c r="G39" s="118" t="s">
        <v>734</v>
      </c>
    </row>
    <row r="40" spans="2:7" ht="17.25" customHeight="1" x14ac:dyDescent="0.25">
      <c r="B40" s="771" t="s">
        <v>623</v>
      </c>
      <c r="C40" s="117">
        <v>1</v>
      </c>
      <c r="D40" s="117">
        <v>2</v>
      </c>
      <c r="E40" s="117">
        <v>3</v>
      </c>
      <c r="F40" s="117" t="s">
        <v>628</v>
      </c>
      <c r="G40" s="118">
        <v>5</v>
      </c>
    </row>
    <row r="41" spans="2:7" ht="33" customHeight="1" x14ac:dyDescent="0.4">
      <c r="B41" s="772"/>
      <c r="C41" s="688">
        <v>12500000</v>
      </c>
      <c r="D41" s="406"/>
      <c r="E41" s="406"/>
      <c r="F41" s="406">
        <f>ABS(D41-E41)</f>
        <v>0</v>
      </c>
      <c r="G41" s="451">
        <f>ABS(E41/C41)</f>
        <v>0</v>
      </c>
    </row>
    <row r="42" spans="2:7" ht="33" customHeight="1" x14ac:dyDescent="0.4">
      <c r="B42" s="120" t="s">
        <v>619</v>
      </c>
      <c r="C42" s="695">
        <v>0</v>
      </c>
      <c r="D42" s="407"/>
      <c r="E42" s="410"/>
      <c r="F42" s="406">
        <f t="shared" ref="F42:F43" si="2">ABS(D42-E42)</f>
        <v>0</v>
      </c>
      <c r="G42" s="451">
        <v>0</v>
      </c>
    </row>
    <row r="43" spans="2:7" ht="33" customHeight="1" thickBot="1" x14ac:dyDescent="0.45">
      <c r="B43" s="171" t="s">
        <v>629</v>
      </c>
      <c r="C43" s="696">
        <v>12500000</v>
      </c>
      <c r="D43" s="406"/>
      <c r="E43" s="406"/>
      <c r="F43" s="406">
        <f t="shared" si="2"/>
        <v>0</v>
      </c>
      <c r="G43" s="451">
        <f t="shared" ref="G43" si="3">ABS(E43/C43)</f>
        <v>0</v>
      </c>
    </row>
    <row r="44" spans="2:7" ht="33" customHeight="1" thickBot="1" x14ac:dyDescent="0.3">
      <c r="G44" s="140" t="s">
        <v>4</v>
      </c>
    </row>
    <row r="45" spans="2:7" ht="33" customHeight="1" x14ac:dyDescent="0.25">
      <c r="B45" s="779" t="s">
        <v>858</v>
      </c>
      <c r="C45" s="780"/>
      <c r="D45" s="780"/>
      <c r="E45" s="780"/>
      <c r="F45" s="780"/>
      <c r="G45" s="781"/>
    </row>
    <row r="46" spans="2:7" ht="44.25" customHeight="1" x14ac:dyDescent="0.25">
      <c r="B46" s="126" t="s">
        <v>624</v>
      </c>
      <c r="C46" s="117" t="s">
        <v>63</v>
      </c>
      <c r="D46" s="117" t="s">
        <v>621</v>
      </c>
      <c r="E46" s="117" t="s">
        <v>622</v>
      </c>
      <c r="F46" s="117" t="s">
        <v>627</v>
      </c>
      <c r="G46" s="118" t="s">
        <v>735</v>
      </c>
    </row>
    <row r="47" spans="2:7" ht="17.25" customHeight="1" x14ac:dyDescent="0.25">
      <c r="B47" s="771" t="s">
        <v>623</v>
      </c>
      <c r="C47" s="117">
        <v>1</v>
      </c>
      <c r="D47" s="117">
        <v>2</v>
      </c>
      <c r="E47" s="117">
        <v>3</v>
      </c>
      <c r="F47" s="117" t="s">
        <v>628</v>
      </c>
      <c r="G47" s="118">
        <v>5</v>
      </c>
    </row>
    <row r="48" spans="2:7" ht="33" customHeight="1" x14ac:dyDescent="0.4">
      <c r="B48" s="772"/>
      <c r="C48" s="688">
        <v>18000000</v>
      </c>
      <c r="D48" s="406"/>
      <c r="E48" s="406"/>
      <c r="F48" s="406">
        <v>0</v>
      </c>
      <c r="G48" s="451">
        <f>ABS(E48/C48)</f>
        <v>0</v>
      </c>
    </row>
    <row r="49" spans="2:7" ht="33" customHeight="1" x14ac:dyDescent="0.4">
      <c r="B49" s="168" t="s">
        <v>651</v>
      </c>
      <c r="C49" s="695">
        <v>0</v>
      </c>
      <c r="D49" s="407"/>
      <c r="E49" s="410"/>
      <c r="F49" s="452">
        <v>0</v>
      </c>
      <c r="G49" s="451">
        <v>0</v>
      </c>
    </row>
    <row r="50" spans="2:7" ht="33" customHeight="1" thickBot="1" x14ac:dyDescent="0.45">
      <c r="B50" s="121" t="s">
        <v>629</v>
      </c>
      <c r="C50" s="696">
        <v>18000000</v>
      </c>
      <c r="D50" s="406"/>
      <c r="E50" s="406"/>
      <c r="F50" s="406">
        <v>0</v>
      </c>
      <c r="G50" s="451">
        <f t="shared" ref="G50" si="4">ABS(E50/C50)</f>
        <v>0</v>
      </c>
    </row>
    <row r="51" spans="2:7" ht="33" customHeight="1" x14ac:dyDescent="0.25">
      <c r="B51" s="170"/>
      <c r="C51" s="26"/>
      <c r="D51" s="26"/>
      <c r="E51" s="26"/>
      <c r="F51" s="26"/>
      <c r="G51" s="26"/>
    </row>
    <row r="52" spans="2:7" ht="18.75" customHeight="1" x14ac:dyDescent="0.25">
      <c r="B52" s="782" t="s">
        <v>652</v>
      </c>
      <c r="C52" s="782"/>
      <c r="D52" s="782"/>
      <c r="E52" s="782"/>
      <c r="F52" s="782"/>
      <c r="G52" s="782"/>
    </row>
    <row r="53" spans="2:7" ht="18.75" customHeight="1" x14ac:dyDescent="0.25">
      <c r="B53" s="115"/>
    </row>
    <row r="54" spans="2:7" x14ac:dyDescent="0.25">
      <c r="B54" s="22" t="s">
        <v>866</v>
      </c>
      <c r="F54" s="115" t="s">
        <v>682</v>
      </c>
      <c r="G54" s="115"/>
    </row>
    <row r="55" spans="2:7" x14ac:dyDescent="0.25">
      <c r="B55" s="729" t="s">
        <v>625</v>
      </c>
      <c r="C55" s="729"/>
      <c r="D55" s="729"/>
      <c r="E55" s="729"/>
      <c r="F55" s="729"/>
      <c r="G55" s="729"/>
    </row>
  </sheetData>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honeticPr fontId="3" type="noConversion"/>
  <pageMargins left="0.7" right="0.7" top="0.75" bottom="0.75" header="0.3" footer="0.3"/>
  <pageSetup scale="45"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B1:R34"/>
  <sheetViews>
    <sheetView topLeftCell="B4" zoomScaleNormal="100" zoomScaleSheetLayoutView="75" workbookViewId="0">
      <selection activeCell="D35" sqref="D35"/>
    </sheetView>
  </sheetViews>
  <sheetFormatPr defaultRowHeight="15.75" x14ac:dyDescent="0.2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x14ac:dyDescent="0.25"/>
    <row r="2" spans="2:18" x14ac:dyDescent="0.25">
      <c r="B2" s="1" t="s">
        <v>763</v>
      </c>
      <c r="H2" s="17"/>
      <c r="I2" s="17" t="s">
        <v>640</v>
      </c>
      <c r="N2" s="783"/>
      <c r="O2" s="783"/>
    </row>
    <row r="3" spans="2:18" x14ac:dyDescent="0.25">
      <c r="B3" s="1" t="s">
        <v>762</v>
      </c>
      <c r="N3" s="1"/>
      <c r="O3" s="21"/>
    </row>
    <row r="4" spans="2:18" x14ac:dyDescent="0.25">
      <c r="C4" s="28"/>
      <c r="D4" s="28"/>
      <c r="E4" s="28"/>
      <c r="F4" s="28"/>
      <c r="G4" s="28"/>
      <c r="H4" s="28"/>
      <c r="I4" s="28"/>
      <c r="J4" s="28"/>
      <c r="K4" s="28"/>
      <c r="L4" s="28"/>
      <c r="M4" s="28"/>
      <c r="N4" s="28"/>
      <c r="O4" s="28"/>
    </row>
    <row r="5" spans="2:18" ht="20.25" x14ac:dyDescent="0.3">
      <c r="B5" s="790" t="s">
        <v>69</v>
      </c>
      <c r="C5" s="790"/>
      <c r="D5" s="790"/>
      <c r="E5" s="790"/>
      <c r="F5" s="790"/>
      <c r="G5" s="790"/>
      <c r="H5" s="790"/>
      <c r="I5" s="790"/>
      <c r="J5" s="28"/>
      <c r="K5" s="28"/>
      <c r="L5" s="28"/>
      <c r="M5" s="28"/>
      <c r="N5" s="28"/>
      <c r="O5" s="28"/>
    </row>
    <row r="6" spans="2:18" x14ac:dyDescent="0.25">
      <c r="C6" s="18"/>
      <c r="D6" s="18"/>
      <c r="E6" s="18"/>
      <c r="F6" s="18"/>
      <c r="G6" s="18"/>
      <c r="H6" s="18"/>
      <c r="I6" s="18"/>
      <c r="J6" s="18"/>
      <c r="K6" s="18"/>
      <c r="L6" s="18"/>
      <c r="M6" s="18"/>
      <c r="N6" s="18"/>
      <c r="O6" s="18"/>
    </row>
    <row r="7" spans="2:18" ht="16.5" thickBot="1" x14ac:dyDescent="0.3">
      <c r="C7" s="29"/>
      <c r="D7" s="29"/>
      <c r="E7" s="29"/>
      <c r="G7" s="29"/>
      <c r="H7" s="29"/>
      <c r="I7" s="112" t="s">
        <v>4</v>
      </c>
      <c r="K7" s="29"/>
      <c r="L7" s="29"/>
      <c r="M7" s="29"/>
      <c r="N7" s="29"/>
      <c r="O7" s="29"/>
      <c r="P7" s="29"/>
    </row>
    <row r="8" spans="2:18" s="33" customFormat="1" ht="32.25" customHeight="1" x14ac:dyDescent="0.2">
      <c r="B8" s="732" t="s">
        <v>10</v>
      </c>
      <c r="C8" s="797" t="s">
        <v>11</v>
      </c>
      <c r="D8" s="784" t="s">
        <v>863</v>
      </c>
      <c r="E8" s="784" t="s">
        <v>836</v>
      </c>
      <c r="F8" s="784" t="s">
        <v>844</v>
      </c>
      <c r="G8" s="786" t="s">
        <v>845</v>
      </c>
      <c r="H8" s="787"/>
      <c r="I8" s="788" t="s">
        <v>862</v>
      </c>
      <c r="J8" s="30"/>
      <c r="K8" s="30"/>
      <c r="L8" s="30"/>
      <c r="M8" s="30"/>
      <c r="N8" s="30"/>
      <c r="O8" s="31"/>
      <c r="P8" s="32"/>
      <c r="Q8" s="32"/>
      <c r="R8" s="32"/>
    </row>
    <row r="9" spans="2:18" s="33" customFormat="1" ht="28.5" customHeight="1" thickBot="1" x14ac:dyDescent="0.25">
      <c r="B9" s="733"/>
      <c r="C9" s="798"/>
      <c r="D9" s="785"/>
      <c r="E9" s="785"/>
      <c r="F9" s="785"/>
      <c r="G9" s="180" t="s">
        <v>1</v>
      </c>
      <c r="H9" s="181" t="s">
        <v>64</v>
      </c>
      <c r="I9" s="789"/>
      <c r="J9" s="32"/>
      <c r="K9" s="32"/>
      <c r="L9" s="32"/>
      <c r="M9" s="32"/>
      <c r="N9" s="32"/>
      <c r="O9" s="32"/>
      <c r="P9" s="32"/>
      <c r="Q9" s="32"/>
      <c r="R9" s="32"/>
    </row>
    <row r="10" spans="2:18" s="12" customFormat="1" ht="24" customHeight="1" x14ac:dyDescent="0.2">
      <c r="B10" s="182" t="s">
        <v>76</v>
      </c>
      <c r="C10" s="183" t="s">
        <v>61</v>
      </c>
      <c r="D10" s="414"/>
      <c r="E10" s="414"/>
      <c r="F10" s="414"/>
      <c r="G10" s="414"/>
      <c r="H10" s="414"/>
      <c r="I10" s="415"/>
      <c r="J10" s="7"/>
      <c r="K10" s="7"/>
      <c r="L10" s="7"/>
      <c r="M10" s="7"/>
      <c r="N10" s="7"/>
      <c r="O10" s="7"/>
      <c r="P10" s="7"/>
      <c r="Q10" s="7"/>
      <c r="R10" s="7"/>
    </row>
    <row r="11" spans="2:18" s="12" customFormat="1" ht="24" customHeight="1" x14ac:dyDescent="0.2">
      <c r="B11" s="184" t="s">
        <v>77</v>
      </c>
      <c r="C11" s="111" t="s">
        <v>62</v>
      </c>
      <c r="D11" s="416"/>
      <c r="E11" s="416"/>
      <c r="F11" s="416"/>
      <c r="G11" s="416"/>
      <c r="H11" s="416"/>
      <c r="I11" s="417"/>
      <c r="J11" s="7"/>
      <c r="K11" s="7"/>
      <c r="L11" s="7"/>
      <c r="M11" s="7"/>
      <c r="N11" s="7"/>
      <c r="O11" s="7"/>
      <c r="P11" s="7"/>
      <c r="Q11" s="7"/>
      <c r="R11" s="7"/>
    </row>
    <row r="12" spans="2:18" s="12" customFormat="1" ht="24" customHeight="1" x14ac:dyDescent="0.2">
      <c r="B12" s="184" t="s">
        <v>78</v>
      </c>
      <c r="C12" s="111" t="s">
        <v>57</v>
      </c>
      <c r="D12" s="416"/>
      <c r="E12" s="416"/>
      <c r="F12" s="416"/>
      <c r="G12" s="416"/>
      <c r="H12" s="416"/>
      <c r="I12" s="417"/>
      <c r="J12" s="7"/>
      <c r="K12" s="7"/>
      <c r="L12" s="7"/>
      <c r="M12" s="7"/>
      <c r="N12" s="7"/>
      <c r="O12" s="7"/>
      <c r="P12" s="7"/>
      <c r="Q12" s="7"/>
      <c r="R12" s="7"/>
    </row>
    <row r="13" spans="2:18" s="12" customFormat="1" ht="24" customHeight="1" x14ac:dyDescent="0.2">
      <c r="B13" s="184" t="s">
        <v>79</v>
      </c>
      <c r="C13" s="111" t="s">
        <v>58</v>
      </c>
      <c r="D13" s="697">
        <v>120000</v>
      </c>
      <c r="E13" s="698">
        <v>85932</v>
      </c>
      <c r="F13" s="697">
        <v>120000</v>
      </c>
      <c r="G13" s="697">
        <v>120000</v>
      </c>
      <c r="H13" s="697">
        <v>0</v>
      </c>
      <c r="I13" s="699">
        <f>ABS(H13/G13)</f>
        <v>0</v>
      </c>
      <c r="J13" s="7"/>
      <c r="K13" s="7"/>
      <c r="L13" s="7"/>
      <c r="M13" s="7"/>
      <c r="N13" s="7"/>
      <c r="O13" s="7"/>
      <c r="P13" s="7"/>
      <c r="Q13" s="7"/>
      <c r="R13" s="7"/>
    </row>
    <row r="14" spans="2:18" s="12" customFormat="1" ht="24" customHeight="1" x14ac:dyDescent="0.2">
      <c r="B14" s="184" t="s">
        <v>80</v>
      </c>
      <c r="C14" s="111" t="s">
        <v>59</v>
      </c>
      <c r="D14" s="697">
        <v>80000</v>
      </c>
      <c r="E14" s="698">
        <v>95119</v>
      </c>
      <c r="F14" s="697">
        <v>80000</v>
      </c>
      <c r="G14" s="697">
        <v>80000</v>
      </c>
      <c r="H14" s="697">
        <v>4350</v>
      </c>
      <c r="I14" s="418">
        <f>ABS(H14/G14)</f>
        <v>5.4375E-2</v>
      </c>
      <c r="J14" s="7"/>
      <c r="K14" s="7"/>
      <c r="L14" s="7"/>
      <c r="M14" s="7"/>
      <c r="N14" s="7"/>
      <c r="O14" s="7"/>
      <c r="P14" s="7"/>
      <c r="Q14" s="7"/>
      <c r="R14" s="7"/>
    </row>
    <row r="15" spans="2:18" s="12" customFormat="1" ht="24" customHeight="1" x14ac:dyDescent="0.2">
      <c r="B15" s="184" t="s">
        <v>81</v>
      </c>
      <c r="C15" s="111" t="s">
        <v>60</v>
      </c>
      <c r="D15" s="697">
        <v>50400</v>
      </c>
      <c r="E15" s="697">
        <v>57900</v>
      </c>
      <c r="F15" s="697">
        <v>50400</v>
      </c>
      <c r="G15" s="697">
        <v>50400</v>
      </c>
      <c r="H15" s="697">
        <v>12600</v>
      </c>
      <c r="I15" s="699">
        <f>ABS(H15/G15)</f>
        <v>0.25</v>
      </c>
      <c r="J15" s="7"/>
      <c r="K15" s="7"/>
      <c r="L15" s="7"/>
      <c r="M15" s="7"/>
      <c r="N15" s="7"/>
      <c r="O15" s="7"/>
      <c r="P15" s="7"/>
      <c r="Q15" s="7"/>
      <c r="R15" s="7"/>
    </row>
    <row r="16" spans="2:18" s="12" customFormat="1" ht="24" customHeight="1" thickBot="1" x14ac:dyDescent="0.25">
      <c r="B16" s="185" t="s">
        <v>82</v>
      </c>
      <c r="C16" s="186" t="s">
        <v>70</v>
      </c>
      <c r="D16" s="700"/>
      <c r="E16" s="700"/>
      <c r="F16" s="700"/>
      <c r="G16" s="700"/>
      <c r="H16" s="700"/>
      <c r="I16" s="701"/>
      <c r="J16" s="7"/>
      <c r="K16" s="7"/>
      <c r="L16" s="7"/>
      <c r="M16" s="7"/>
      <c r="N16" s="7"/>
      <c r="O16" s="7"/>
      <c r="P16" s="7"/>
      <c r="Q16" s="7"/>
      <c r="R16" s="7"/>
    </row>
    <row r="17" spans="2:11" ht="16.5" thickBot="1" x14ac:dyDescent="0.3">
      <c r="B17" s="187"/>
      <c r="C17" s="187"/>
      <c r="D17" s="187"/>
      <c r="E17" s="187"/>
      <c r="F17" s="195"/>
    </row>
    <row r="18" spans="2:11" ht="20.25" customHeight="1" x14ac:dyDescent="0.25">
      <c r="B18" s="791" t="s">
        <v>615</v>
      </c>
      <c r="C18" s="794" t="s">
        <v>61</v>
      </c>
      <c r="D18" s="794"/>
      <c r="E18" s="795"/>
      <c r="F18" s="796" t="s">
        <v>62</v>
      </c>
      <c r="G18" s="794"/>
      <c r="H18" s="795"/>
      <c r="I18" s="796" t="s">
        <v>57</v>
      </c>
      <c r="J18" s="794"/>
      <c r="K18" s="795"/>
    </row>
    <row r="19" spans="2:11" x14ac:dyDescent="0.25">
      <c r="B19" s="792"/>
      <c r="C19" s="105">
        <v>1</v>
      </c>
      <c r="D19" s="105">
        <v>2</v>
      </c>
      <c r="E19" s="188">
        <v>3</v>
      </c>
      <c r="F19" s="196">
        <v>4</v>
      </c>
      <c r="G19" s="105">
        <v>5</v>
      </c>
      <c r="H19" s="188">
        <v>6</v>
      </c>
      <c r="I19" s="196">
        <v>7</v>
      </c>
      <c r="J19" s="105">
        <v>8</v>
      </c>
      <c r="K19" s="188">
        <v>9</v>
      </c>
    </row>
    <row r="20" spans="2:11" x14ac:dyDescent="0.25">
      <c r="B20" s="793"/>
      <c r="C20" s="106" t="s">
        <v>616</v>
      </c>
      <c r="D20" s="106" t="s">
        <v>617</v>
      </c>
      <c r="E20" s="189" t="s">
        <v>618</v>
      </c>
      <c r="F20" s="197" t="s">
        <v>616</v>
      </c>
      <c r="G20" s="106" t="s">
        <v>617</v>
      </c>
      <c r="H20" s="189" t="s">
        <v>618</v>
      </c>
      <c r="I20" s="197" t="s">
        <v>616</v>
      </c>
      <c r="J20" s="106" t="s">
        <v>617</v>
      </c>
      <c r="K20" s="189" t="s">
        <v>618</v>
      </c>
    </row>
    <row r="21" spans="2:11" x14ac:dyDescent="0.25">
      <c r="B21" s="190">
        <v>1</v>
      </c>
      <c r="C21" s="107"/>
      <c r="D21" s="107"/>
      <c r="E21" s="191"/>
      <c r="F21" s="198"/>
      <c r="G21" s="107"/>
      <c r="H21" s="191"/>
      <c r="I21" s="198"/>
      <c r="J21" s="107"/>
      <c r="K21" s="191"/>
    </row>
    <row r="22" spans="2:11" x14ac:dyDescent="0.25">
      <c r="B22" s="190">
        <v>2</v>
      </c>
      <c r="C22" s="107"/>
      <c r="D22" s="107"/>
      <c r="E22" s="191"/>
      <c r="F22" s="198"/>
      <c r="G22" s="107"/>
      <c r="H22" s="191"/>
      <c r="I22" s="198"/>
      <c r="J22" s="107"/>
      <c r="K22" s="191"/>
    </row>
    <row r="23" spans="2:11" x14ac:dyDescent="0.25">
      <c r="B23" s="190">
        <v>3</v>
      </c>
      <c r="C23" s="107"/>
      <c r="D23" s="107"/>
      <c r="E23" s="191"/>
      <c r="F23" s="198"/>
      <c r="G23" s="107"/>
      <c r="H23" s="191"/>
      <c r="I23" s="198"/>
      <c r="J23" s="107"/>
      <c r="K23" s="191"/>
    </row>
    <row r="24" spans="2:11" x14ac:dyDescent="0.25">
      <c r="B24" s="190">
        <v>4</v>
      </c>
      <c r="C24" s="107"/>
      <c r="D24" s="107"/>
      <c r="E24" s="191"/>
      <c r="F24" s="198"/>
      <c r="G24" s="107"/>
      <c r="H24" s="191"/>
      <c r="I24" s="198"/>
      <c r="J24" s="107"/>
      <c r="K24" s="191"/>
    </row>
    <row r="25" spans="2:11" x14ac:dyDescent="0.25">
      <c r="B25" s="190">
        <v>5</v>
      </c>
      <c r="C25" s="107"/>
      <c r="D25" s="107"/>
      <c r="E25" s="191"/>
      <c r="F25" s="198"/>
      <c r="G25" s="107"/>
      <c r="H25" s="191"/>
      <c r="I25" s="198"/>
      <c r="J25" s="107"/>
      <c r="K25" s="191"/>
    </row>
    <row r="26" spans="2:11" x14ac:dyDescent="0.25">
      <c r="B26" s="190">
        <v>6</v>
      </c>
      <c r="C26" s="107"/>
      <c r="D26" s="107"/>
      <c r="E26" s="191"/>
      <c r="F26" s="198"/>
      <c r="G26" s="107"/>
      <c r="H26" s="191"/>
      <c r="I26" s="198"/>
      <c r="J26" s="107"/>
      <c r="K26" s="191"/>
    </row>
    <row r="27" spans="2:11" x14ac:dyDescent="0.25">
      <c r="B27" s="190">
        <v>7</v>
      </c>
      <c r="C27" s="107"/>
      <c r="D27" s="107"/>
      <c r="E27" s="191"/>
      <c r="F27" s="198"/>
      <c r="G27" s="107"/>
      <c r="H27" s="191"/>
      <c r="I27" s="198"/>
      <c r="J27" s="107"/>
      <c r="K27" s="191"/>
    </row>
    <row r="28" spans="2:11" x14ac:dyDescent="0.25">
      <c r="B28" s="190">
        <v>8</v>
      </c>
      <c r="C28" s="107"/>
      <c r="D28" s="107"/>
      <c r="E28" s="191"/>
      <c r="F28" s="198"/>
      <c r="G28" s="107"/>
      <c r="H28" s="191"/>
      <c r="I28" s="198"/>
      <c r="J28" s="107"/>
      <c r="K28" s="191"/>
    </row>
    <row r="29" spans="2:11" x14ac:dyDescent="0.25">
      <c r="B29" s="190">
        <v>9</v>
      </c>
      <c r="C29" s="107"/>
      <c r="D29" s="107"/>
      <c r="E29" s="191"/>
      <c r="F29" s="198"/>
      <c r="G29" s="107"/>
      <c r="H29" s="191"/>
      <c r="I29" s="198"/>
      <c r="J29" s="107"/>
      <c r="K29" s="191"/>
    </row>
    <row r="30" spans="2:11" ht="16.5" thickBot="1" x14ac:dyDescent="0.3">
      <c r="B30" s="192">
        <v>10</v>
      </c>
      <c r="C30" s="193"/>
      <c r="D30" s="193"/>
      <c r="E30" s="194"/>
      <c r="F30" s="199"/>
      <c r="G30" s="193"/>
      <c r="H30" s="194"/>
      <c r="I30" s="199"/>
      <c r="J30" s="193"/>
      <c r="K30" s="194"/>
    </row>
    <row r="32" spans="2:11" x14ac:dyDescent="0.25">
      <c r="B32" s="22" t="s">
        <v>866</v>
      </c>
      <c r="C32" s="22"/>
      <c r="D32" s="22"/>
      <c r="E32" s="22"/>
      <c r="F32" s="110" t="s">
        <v>625</v>
      </c>
      <c r="G32" s="22"/>
      <c r="H32" s="22" t="s">
        <v>626</v>
      </c>
      <c r="I32" s="22"/>
    </row>
    <row r="33" spans="2:7" x14ac:dyDescent="0.25">
      <c r="B33" s="22"/>
      <c r="C33" s="22"/>
      <c r="D33" s="22"/>
      <c r="E33" s="22"/>
      <c r="G33" s="22"/>
    </row>
    <row r="34" spans="2:7" x14ac:dyDescent="0.25">
      <c r="B34" s="22"/>
      <c r="C34" s="22"/>
      <c r="E34" s="22"/>
    </row>
  </sheetData>
  <mergeCells count="13">
    <mergeCell ref="B18:B20"/>
    <mergeCell ref="C18:E18"/>
    <mergeCell ref="F18:H18"/>
    <mergeCell ref="I18:K18"/>
    <mergeCell ref="C8:C9"/>
    <mergeCell ref="E8:E9"/>
    <mergeCell ref="N2:O2"/>
    <mergeCell ref="B8:B9"/>
    <mergeCell ref="F8:F9"/>
    <mergeCell ref="G8:H8"/>
    <mergeCell ref="I8:I9"/>
    <mergeCell ref="D8:D9"/>
    <mergeCell ref="B5:I5"/>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2:K20"/>
  <sheetViews>
    <sheetView workbookViewId="0">
      <selection activeCell="D21" sqref="D21"/>
    </sheetView>
  </sheetViews>
  <sheetFormatPr defaultRowHeight="15.75" x14ac:dyDescent="0.2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x14ac:dyDescent="0.25">
      <c r="B2" s="1" t="s">
        <v>763</v>
      </c>
      <c r="C2" s="1"/>
      <c r="D2" s="53"/>
      <c r="E2" s="53"/>
      <c r="F2" s="27"/>
      <c r="G2" s="27"/>
      <c r="H2" s="27"/>
      <c r="J2" s="17" t="s">
        <v>636</v>
      </c>
    </row>
    <row r="3" spans="1:11" x14ac:dyDescent="0.25">
      <c r="B3" s="1" t="s">
        <v>764</v>
      </c>
      <c r="C3" s="1"/>
      <c r="D3" s="53"/>
      <c r="E3" s="53"/>
      <c r="F3" s="27"/>
      <c r="G3" s="27"/>
      <c r="H3" s="27"/>
      <c r="J3" s="17"/>
      <c r="K3" s="17"/>
    </row>
    <row r="6" spans="1:11" ht="20.25" x14ac:dyDescent="0.3">
      <c r="B6" s="790" t="s">
        <v>738</v>
      </c>
      <c r="C6" s="790"/>
      <c r="D6" s="790"/>
      <c r="E6" s="790"/>
      <c r="F6" s="790"/>
      <c r="G6" s="790"/>
      <c r="H6" s="790"/>
      <c r="I6" s="790"/>
      <c r="J6" s="23" t="s">
        <v>4</v>
      </c>
    </row>
    <row r="7" spans="1:11" ht="0.75" customHeight="1" thickBot="1" x14ac:dyDescent="0.3">
      <c r="B7" s="13"/>
      <c r="C7" s="13"/>
      <c r="D7" s="13"/>
      <c r="E7" s="13"/>
      <c r="F7" s="13"/>
      <c r="G7" s="13"/>
      <c r="H7" s="13"/>
      <c r="I7" s="13"/>
      <c r="J7" s="17" t="s">
        <v>287</v>
      </c>
    </row>
    <row r="8" spans="1:11" s="114" customFormat="1" ht="91.5" customHeight="1" thickBot="1" x14ac:dyDescent="0.25">
      <c r="A8" s="212"/>
      <c r="B8" s="215" t="s">
        <v>632</v>
      </c>
      <c r="C8" s="216" t="s">
        <v>684</v>
      </c>
      <c r="D8" s="216" t="s">
        <v>634</v>
      </c>
      <c r="E8" s="216" t="s">
        <v>631</v>
      </c>
      <c r="F8" s="216" t="s">
        <v>635</v>
      </c>
      <c r="G8" s="216" t="s">
        <v>633</v>
      </c>
      <c r="H8" s="216" t="s">
        <v>744</v>
      </c>
      <c r="I8" s="216" t="s">
        <v>745</v>
      </c>
      <c r="J8" s="218" t="s">
        <v>743</v>
      </c>
    </row>
    <row r="9" spans="1:11" s="114" customFormat="1" ht="16.5" thickBot="1" x14ac:dyDescent="0.25">
      <c r="A9" s="212"/>
      <c r="B9" s="215">
        <v>1</v>
      </c>
      <c r="C9" s="217">
        <v>2</v>
      </c>
      <c r="D9" s="216">
        <v>3</v>
      </c>
      <c r="E9" s="216">
        <v>4</v>
      </c>
      <c r="F9" s="217">
        <v>5</v>
      </c>
      <c r="G9" s="216">
        <v>6</v>
      </c>
      <c r="H9" s="216">
        <v>7</v>
      </c>
      <c r="I9" s="217">
        <v>8</v>
      </c>
      <c r="J9" s="218" t="s">
        <v>742</v>
      </c>
    </row>
    <row r="10" spans="1:11" s="114" customFormat="1" x14ac:dyDescent="0.2">
      <c r="A10" s="212"/>
      <c r="B10" s="211">
        <v>2017</v>
      </c>
      <c r="C10" s="380">
        <v>9373000</v>
      </c>
      <c r="D10" s="113" t="s">
        <v>683</v>
      </c>
      <c r="E10" s="144"/>
      <c r="F10" s="214"/>
      <c r="G10" s="144"/>
      <c r="H10" s="144"/>
      <c r="I10" s="214"/>
      <c r="J10" s="222"/>
    </row>
    <row r="11" spans="1:11" ht="16.5" thickBot="1" x14ac:dyDescent="0.3">
      <c r="A11" s="213"/>
      <c r="B11" s="219">
        <v>2018</v>
      </c>
      <c r="C11" s="455">
        <v>3202128</v>
      </c>
      <c r="D11" s="113" t="s">
        <v>683</v>
      </c>
      <c r="E11" s="25"/>
      <c r="F11" s="25"/>
      <c r="G11" s="25"/>
      <c r="H11" s="25"/>
      <c r="I11" s="25"/>
      <c r="J11" s="109"/>
    </row>
    <row r="12" spans="1:11" ht="16.5" thickBot="1" x14ac:dyDescent="0.3">
      <c r="A12" s="213"/>
      <c r="B12" s="219">
        <v>2019</v>
      </c>
      <c r="C12" s="455">
        <v>3560465</v>
      </c>
      <c r="D12" s="465" t="s">
        <v>683</v>
      </c>
      <c r="E12" s="291"/>
      <c r="F12" s="291"/>
      <c r="G12" s="291"/>
      <c r="H12" s="291"/>
      <c r="I12" s="291"/>
      <c r="J12" s="169"/>
    </row>
    <row r="13" spans="1:11" ht="16.5" thickBot="1" x14ac:dyDescent="0.3">
      <c r="A13" s="213"/>
      <c r="B13" s="219">
        <v>2020</v>
      </c>
      <c r="C13" s="455">
        <v>1070000</v>
      </c>
      <c r="D13" s="220" t="s">
        <v>683</v>
      </c>
      <c r="E13" s="108"/>
      <c r="F13" s="108"/>
      <c r="G13" s="108"/>
      <c r="H13" s="108"/>
      <c r="I13" s="108"/>
      <c r="J13" s="169"/>
    </row>
    <row r="14" spans="1:11" x14ac:dyDescent="0.25">
      <c r="J14" s="221"/>
    </row>
    <row r="15" spans="1:11" x14ac:dyDescent="0.25">
      <c r="B15" s="22" t="s">
        <v>741</v>
      </c>
      <c r="H15" s="115"/>
    </row>
    <row r="16" spans="1:11" x14ac:dyDescent="0.25">
      <c r="B16" s="22" t="s">
        <v>739</v>
      </c>
      <c r="H16" s="115"/>
    </row>
    <row r="17" spans="2:8" ht="15.75" customHeight="1" x14ac:dyDescent="0.25">
      <c r="B17" s="115" t="s">
        <v>740</v>
      </c>
      <c r="C17" s="115"/>
      <c r="D17" s="115"/>
      <c r="H17" s="290"/>
    </row>
    <row r="18" spans="2:8" x14ac:dyDescent="0.25">
      <c r="B18" s="115"/>
      <c r="C18" s="115"/>
      <c r="D18" s="115"/>
      <c r="H18" s="290"/>
    </row>
    <row r="20" spans="2:8" x14ac:dyDescent="0.25">
      <c r="B20" s="55" t="s">
        <v>872</v>
      </c>
      <c r="C20" s="55"/>
      <c r="D20" s="54"/>
      <c r="E20" s="54"/>
      <c r="F20" s="34" t="s">
        <v>72</v>
      </c>
      <c r="H20" s="34"/>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vt:i4>
      </vt:variant>
    </vt:vector>
  </HeadingPairs>
  <TitlesOfParts>
    <vt:vector size="34"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Лист1</vt:lpstr>
      <vt:lpstr>Лист2</vt:lpstr>
      <vt:lpstr>Лист3</vt:lpstr>
      <vt:lpstr>Лист4</vt:lpstr>
      <vt:lpstr>Лист5</vt:lpstr>
      <vt:lpstr>Лист6</vt:lpstr>
      <vt:lpstr>Лист7</vt:lpstr>
      <vt:lpstr>Лист8</vt:lpstr>
      <vt:lpstr>Лист9</vt:lpstr>
      <vt:lpstr>Лист10</vt:lpstr>
      <vt:lpstr>Лист11</vt:lpstr>
      <vt:lpstr>Лист12</vt:lpstr>
      <vt:lpstr>Лист13</vt:lpstr>
      <vt:lpstr>Лист14</vt:lpstr>
      <vt:lpstr>Лист15</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Korisnik</cp:lastModifiedBy>
  <cp:lastPrinted>2021-04-28T12:13:38Z</cp:lastPrinted>
  <dcterms:created xsi:type="dcterms:W3CDTF">2013-03-12T08:27:17Z</dcterms:created>
  <dcterms:modified xsi:type="dcterms:W3CDTF">2021-04-28T12:15:25Z</dcterms:modified>
</cp:coreProperties>
</file>