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15" windowWidth="20550" windowHeight="7755" tabRatio="890" firstSheet="2" activeTab="12"/>
  </bookViews>
  <sheets>
    <sheet name="Биланс успеха" sheetId="3" r:id="rId1"/>
    <sheet name="Биланс стања" sheetId="11" r:id="rId2"/>
    <sheet name="Извештај о новчаним токовима" sheetId="12" r:id="rId3"/>
    <sheet name="Зараде " sheetId="7" r:id="rId4"/>
    <sheet name="Запослени" sheetId="6" r:id="rId5"/>
    <sheet name="Цене" sheetId="8" r:id="rId6"/>
    <sheet name="Субвенције" sheetId="9" r:id="rId7"/>
    <sheet name="Донације" sheetId="10" r:id="rId8"/>
    <sheet name="Добит" sheetId="15" r:id="rId9"/>
    <sheet name="Кредити" sheetId="5" r:id="rId10"/>
    <sheet name="Готовина" sheetId="14" r:id="rId11"/>
    <sheet name="Извештај о инвестицијама " sheetId="19" r:id="rId12"/>
    <sheet name="Образац НБС " sheetId="18" r:id="rId13"/>
    <sheet name="Лист1" sheetId="20" r:id="rId14"/>
    <sheet name="Лист2" sheetId="21" r:id="rId15"/>
    <sheet name="Лист3" sheetId="22" r:id="rId16"/>
    <sheet name="Лист4" sheetId="23" r:id="rId17"/>
    <sheet name="Лист5" sheetId="24" r:id="rId18"/>
    <sheet name="Лист6" sheetId="25" r:id="rId19"/>
    <sheet name="Лист7" sheetId="26" r:id="rId20"/>
    <sheet name="Лист8" sheetId="27" r:id="rId21"/>
    <sheet name="Лист9" sheetId="28" r:id="rId22"/>
    <sheet name="Лист10" sheetId="29" r:id="rId23"/>
    <sheet name="Лист11" sheetId="30" r:id="rId24"/>
    <sheet name="Лист12" sheetId="31" r:id="rId25"/>
    <sheet name="Лист13" sheetId="32" r:id="rId26"/>
    <sheet name="Лист14" sheetId="33" r:id="rId27"/>
    <sheet name="Лист15" sheetId="34" r:id="rId28"/>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calcId="125725"/>
</workbook>
</file>

<file path=xl/calcChain.xml><?xml version="1.0" encoding="utf-8"?>
<calcChain xmlns="http://schemas.openxmlformats.org/spreadsheetml/2006/main">
  <c r="G38" i="14"/>
  <c r="V24" i="5"/>
  <c r="U24"/>
  <c r="T24"/>
  <c r="S24"/>
  <c r="H24"/>
  <c r="I12" i="12"/>
  <c r="I14"/>
  <c r="I15"/>
  <c r="I16"/>
  <c r="I17"/>
  <c r="I18"/>
  <c r="I19"/>
  <c r="I20"/>
  <c r="I21"/>
  <c r="I30"/>
  <c r="I32"/>
  <c r="I35"/>
  <c r="I43"/>
  <c r="I45"/>
  <c r="I46"/>
  <c r="I51"/>
  <c r="I52"/>
  <c r="I53"/>
  <c r="I54"/>
  <c r="I56"/>
  <c r="I59"/>
  <c r="R24" i="5"/>
  <c r="H33" i="7"/>
  <c r="H34"/>
  <c r="H35"/>
  <c r="H37"/>
  <c r="H39"/>
  <c r="G27" i="14"/>
  <c r="G20"/>
  <c r="G14"/>
  <c r="O24" i="5"/>
  <c r="Q24" l="1"/>
  <c r="G43" i="9"/>
  <c r="G41"/>
  <c r="F42"/>
  <c r="F43"/>
  <c r="F41"/>
  <c r="I29" i="3"/>
  <c r="G24" i="5"/>
  <c r="I13" i="10"/>
  <c r="I141" i="11"/>
  <c r="I19"/>
  <c r="I21"/>
  <c r="I22"/>
  <c r="I33"/>
  <c r="I42"/>
  <c r="I51"/>
  <c r="I52"/>
  <c r="I53"/>
  <c r="I54"/>
  <c r="I59"/>
  <c r="I60"/>
  <c r="I65"/>
  <c r="I69"/>
  <c r="I77"/>
  <c r="I78"/>
  <c r="I79"/>
  <c r="I80"/>
  <c r="I81"/>
  <c r="I83"/>
  <c r="I84"/>
  <c r="I88"/>
  <c r="I92"/>
  <c r="I99"/>
  <c r="I100"/>
  <c r="I101"/>
  <c r="I106"/>
  <c r="I107"/>
  <c r="I111"/>
  <c r="I112"/>
  <c r="I114"/>
  <c r="I119"/>
  <c r="I123"/>
  <c r="I124"/>
  <c r="I125"/>
  <c r="I131"/>
  <c r="I132"/>
  <c r="I133"/>
  <c r="I138"/>
  <c r="I142"/>
  <c r="I143"/>
  <c r="I146"/>
  <c r="I147"/>
  <c r="I11"/>
  <c r="G50" i="9"/>
  <c r="G48"/>
  <c r="I11" i="12"/>
  <c r="I79" i="3"/>
  <c r="I68"/>
  <c r="I72"/>
  <c r="H32" i="7"/>
  <c r="H31"/>
  <c r="H16"/>
  <c r="H15"/>
  <c r="I44" i="3"/>
  <c r="I42"/>
  <c r="I15" i="10"/>
  <c r="I14"/>
  <c r="H10" i="7"/>
  <c r="H9"/>
  <c r="D16" i="9"/>
  <c r="C16"/>
  <c r="H12" i="7"/>
  <c r="H13"/>
  <c r="H14"/>
  <c r="H19"/>
  <c r="H20"/>
  <c r="H27"/>
  <c r="H28"/>
  <c r="H29"/>
  <c r="H30"/>
  <c r="H11"/>
  <c r="I22" i="3"/>
  <c r="I27"/>
  <c r="I32"/>
  <c r="I37"/>
  <c r="I38"/>
  <c r="I39"/>
  <c r="I40"/>
  <c r="I41"/>
  <c r="I43"/>
  <c r="I54"/>
  <c r="I55"/>
  <c r="I59"/>
  <c r="I60"/>
  <c r="I63"/>
  <c r="I66"/>
  <c r="I67"/>
  <c r="I14"/>
  <c r="G27" i="9"/>
  <c r="F14"/>
  <c r="F16" s="1"/>
  <c r="G36"/>
  <c r="G34"/>
  <c r="G29"/>
  <c r="Q27" i="8"/>
  <c r="Q26"/>
  <c r="Q25"/>
  <c r="Q24"/>
  <c r="Q23"/>
  <c r="Q22"/>
  <c r="Q21"/>
  <c r="Q20"/>
  <c r="Q19"/>
  <c r="Q18"/>
  <c r="Q17"/>
  <c r="Q16"/>
  <c r="Q15"/>
  <c r="Q14"/>
  <c r="Q13"/>
</calcChain>
</file>

<file path=xl/sharedStrings.xml><?xml version="1.0" encoding="utf-8"?>
<sst xmlns="http://schemas.openxmlformats.org/spreadsheetml/2006/main" count="1141" uniqueCount="865">
  <si>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</si>
  <si>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</si>
  <si>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</si>
  <si>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</si>
  <si>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</si>
  <si>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</si>
  <si>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</si>
  <si>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</si>
  <si>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</si>
  <si>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</si>
  <si>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</si>
  <si>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</si>
  <si>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</si>
  <si>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</si>
  <si>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</si>
  <si>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</si>
  <si>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</si>
  <si>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</si>
  <si>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</si>
  <si>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</si>
  <si>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</si>
  <si>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</si>
  <si>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</si>
  <si>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</si>
  <si>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</si>
  <si>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</si>
  <si>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</si>
  <si>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</si>
  <si>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</si>
  <si>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</si>
  <si>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</si>
  <si>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</si>
  <si>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</si>
  <si>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</si>
  <si>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</si>
  <si>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</si>
  <si>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</si>
  <si>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</si>
  <si>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</si>
  <si>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</si>
  <si>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</si>
  <si>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</si>
  <si>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</si>
  <si>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</si>
  <si>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</si>
  <si>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</si>
  <si>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</si>
  <si>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</si>
  <si>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</si>
  <si>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</si>
  <si>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</si>
  <si>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</si>
  <si>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</si>
  <si>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</si>
  <si>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</si>
  <si>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</si>
  <si>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</si>
  <si>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</si>
  <si>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</si>
  <si>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</si>
  <si>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</si>
  <si>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</si>
  <si>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</si>
  <si>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</si>
  <si>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</si>
  <si>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</si>
  <si>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</si>
  <si>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</si>
  <si>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</si>
  <si>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</si>
  <si>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</si>
  <si>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</si>
  <si>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</si>
  <si>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</si>
  <si>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</si>
  <si>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</si>
  <si>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</si>
  <si>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</si>
  <si>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</si>
  <si>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</si>
  <si>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</si>
  <si>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</si>
  <si>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</si>
  <si>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</si>
  <si>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</si>
  <si>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</si>
  <si>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</si>
  <si>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</si>
  <si>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</si>
  <si>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</si>
  <si>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</si>
  <si>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</si>
  <si>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</si>
  <si>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</si>
  <si>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</si>
  <si>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</si>
  <si>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</si>
  <si>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</si>
  <si>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</si>
  <si>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</si>
  <si>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</si>
  <si>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</si>
  <si>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</si>
  <si>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</si>
  <si>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</si>
  <si>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</si>
  <si>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</si>
  <si>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</si>
  <si>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</si>
  <si>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</si>
  <si>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</si>
  <si>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</si>
  <si>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</si>
  <si>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</si>
  <si>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</si>
  <si>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</si>
  <si>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</si>
  <si>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</si>
  <si>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</si>
  <si>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</si>
  <si>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</si>
  <si>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</si>
  <si>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</si>
  <si>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</si>
  <si>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</si>
  <si>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</si>
  <si>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</si>
  <si>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</si>
  <si>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</si>
  <si>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</si>
  <si>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</si>
  <si>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</si>
  <si>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</si>
  <si>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</si>
  <si>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</si>
  <si>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</si>
  <si>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</si>
  <si>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</si>
  <si>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</si>
  <si>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</si>
  <si>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</si>
  <si>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</si>
  <si>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</si>
  <si>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</si>
  <si>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</si>
  <si>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</si>
  <si>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</si>
  <si>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</si>
  <si>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</si>
  <si>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</si>
  <si>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</si>
  <si>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</si>
  <si>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</si>
  <si>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</si>
  <si>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</si>
  <si>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</si>
  <si>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</si>
  <si>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</si>
  <si>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</si>
  <si>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</si>
  <si>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</si>
  <si>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</si>
  <si>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</si>
  <si>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</si>
  <si>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</si>
  <si>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</si>
  <si>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</si>
  <si>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</si>
  <si>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</si>
  <si>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</si>
  <si>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</si>
  <si>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</si>
  <si>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</si>
  <si>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</si>
  <si>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</si>
  <si>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</si>
  <si>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</si>
  <si>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</si>
  <si>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</si>
  <si>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</si>
  <si>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</si>
  <si>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</si>
  <si>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</si>
  <si>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</si>
  <si>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</si>
  <si>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</si>
  <si>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</si>
  <si>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</si>
  <si>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</si>
  <si>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</si>
  <si>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</si>
  <si>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</si>
  <si>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</si>
  <si>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</si>
  <si>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</si>
  <si>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</si>
  <si>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</si>
  <si>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</si>
  <si>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</si>
  <si>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</si>
  <si>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</si>
  <si>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</si>
  <si>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</si>
  <si>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Матични број:_________________________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</si>
  <si>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</si>
  <si>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</si>
  <si>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</si>
  <si>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</si>
  <si>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</si>
  <si>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</si>
  <si>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</si>
  <si>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</si>
  <si>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</si>
  <si>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</si>
  <si>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</si>
  <si>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</si>
  <si>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</si>
  <si>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</si>
  <si>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</si>
  <si>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</si>
  <si>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</si>
  <si>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</si>
  <si>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</si>
  <si>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</si>
  <si>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</si>
  <si>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</si>
  <si>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</si>
  <si>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</si>
  <si>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</si>
  <si>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</si>
  <si>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</si>
  <si>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</si>
  <si>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</si>
  <si>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</si>
  <si>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</si>
  <si>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</si>
  <si>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</si>
  <si>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</si>
  <si>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</si>
  <si>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</si>
  <si>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</si>
  <si>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</si>
  <si>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</si>
  <si>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</si>
  <si>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</si>
  <si>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</si>
  <si>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</si>
  <si>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</si>
  <si>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</si>
  <si>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</si>
  <si>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</si>
  <si>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</si>
  <si>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</si>
  <si>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</si>
  <si>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</si>
  <si>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</si>
  <si>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</si>
  <si>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</si>
  <si>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</si>
  <si>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</si>
  <si>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</si>
  <si>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</si>
  <si>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</si>
  <si>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</si>
  <si>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</si>
  <si>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</si>
  <si>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</si>
  <si>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</si>
  <si>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</si>
  <si>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</si>
  <si>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</si>
  <si>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</si>
  <si>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</si>
  <si>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</si>
  <si>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</si>
  <si>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</si>
  <si>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</si>
  <si>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</si>
  <si>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</si>
  <si>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</si>
  <si>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</si>
  <si>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</si>
  <si>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</si>
  <si>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</si>
  <si>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</si>
  <si>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</si>
  <si>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</si>
  <si>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</si>
  <si>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</si>
  <si>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</si>
  <si>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</si>
  <si>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</si>
  <si>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</si>
  <si>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</si>
  <si>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</si>
  <si>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</si>
  <si>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</si>
  <si>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</si>
  <si>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</si>
  <si>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</si>
  <si>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</si>
  <si>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</si>
  <si>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</si>
  <si>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</si>
  <si>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</si>
  <si>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</si>
  <si>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</si>
  <si>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</si>
  <si>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</si>
  <si>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</si>
  <si>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</si>
  <si>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</si>
  <si>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</si>
  <si>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</si>
  <si>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</si>
  <si>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</si>
  <si>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</si>
  <si>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</si>
  <si>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</si>
  <si>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</si>
  <si>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</si>
  <si>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</si>
  <si>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</si>
  <si>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</si>
  <si>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</si>
  <si>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</si>
  <si>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</si>
  <si>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</si>
  <si>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</si>
  <si>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</si>
  <si>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</si>
  <si>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</si>
  <si>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</si>
  <si>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</si>
  <si>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</si>
  <si>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</si>
  <si>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</si>
  <si>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</si>
  <si>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</si>
  <si>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</si>
  <si>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</si>
  <si>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</si>
  <si>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</si>
  <si>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</si>
  <si>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</si>
  <si>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</si>
  <si>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</si>
  <si>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</si>
  <si>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</si>
  <si>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</si>
  <si>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</si>
  <si>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</si>
  <si>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</si>
  <si>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</si>
  <si>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</si>
  <si>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</si>
  <si>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</si>
  <si>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</si>
  <si>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</si>
  <si>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</si>
  <si>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</si>
  <si>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</si>
  <si>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</si>
  <si>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</si>
  <si>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</si>
  <si>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</si>
  <si>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</si>
  <si>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</si>
  <si>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</si>
  <si>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</si>
  <si>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</si>
  <si>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</si>
  <si>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</si>
  <si>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</si>
  <si>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</si>
  <si>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</si>
  <si>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</si>
  <si>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</si>
  <si>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</si>
  <si>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</si>
  <si>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</si>
  <si>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</si>
  <si>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</si>
  <si>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</si>
  <si>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</si>
  <si>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</si>
  <si>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</si>
  <si>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</si>
  <si>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</si>
  <si>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</si>
  <si>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</si>
  <si>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</si>
  <si>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</si>
  <si>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</si>
  <si>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</si>
  <si>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</si>
  <si>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</si>
  <si>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</si>
  <si>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</si>
  <si>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</si>
  <si>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</si>
  <si>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</si>
  <si>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</si>
  <si>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</si>
  <si>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</si>
  <si>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</si>
  <si>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</si>
  <si>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</si>
  <si>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</si>
  <si>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</si>
  <si>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</si>
  <si>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</si>
  <si>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</si>
  <si>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</si>
  <si>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</si>
  <si>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</si>
  <si>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</si>
  <si>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</si>
  <si>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</si>
  <si>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</si>
  <si>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</si>
  <si>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</si>
  <si>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</si>
  <si>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</si>
  <si>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</si>
  <si>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</si>
  <si>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</si>
  <si>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</si>
  <si>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</si>
  <si>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</si>
  <si>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</si>
  <si>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</si>
  <si>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</si>
  <si>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</si>
  <si>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</si>
  <si>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</si>
  <si>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</si>
  <si>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</si>
  <si>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</si>
  <si>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</si>
  <si>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</si>
  <si>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</si>
  <si>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</si>
  <si>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</si>
  <si>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</si>
  <si>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</si>
  <si>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</si>
  <si>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</si>
  <si>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</si>
  <si>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</si>
  <si>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</si>
  <si>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</si>
  <si>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</si>
  <si>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</si>
  <si>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</si>
  <si>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</si>
  <si>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</si>
  <si>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</si>
  <si>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</si>
  <si>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</si>
  <si>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</si>
  <si>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</si>
  <si>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</si>
  <si>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</si>
  <si>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</si>
  <si>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</si>
  <si>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</si>
  <si>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</si>
  <si>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</si>
  <si>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</si>
  <si>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</si>
  <si>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</si>
  <si>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</si>
  <si>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</si>
  <si>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</si>
  <si>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</si>
  <si>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</si>
  <si>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</si>
  <si>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</si>
  <si>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</si>
  <si>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</si>
  <si>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</si>
  <si>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</si>
  <si>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</si>
  <si>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</si>
  <si>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</si>
  <si>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</si>
  <si>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</si>
  <si>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</si>
  <si>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</si>
  <si>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</si>
  <si>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</si>
  <si>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</si>
  <si>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</si>
  <si>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</si>
  <si>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</si>
  <si>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</si>
  <si>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</si>
  <si>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</si>
  <si>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</si>
  <si>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</si>
  <si>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</si>
  <si>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</si>
  <si>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</si>
  <si>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</si>
  <si>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</si>
  <si>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</si>
  <si>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</si>
  <si>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</si>
  <si>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</si>
  <si>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</si>
  <si>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</si>
  <si>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</si>
  <si>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</si>
  <si>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</si>
  <si>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</si>
  <si>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</si>
  <si>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</si>
  <si>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</si>
  <si>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</si>
  <si>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</si>
  <si>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</si>
  <si>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</si>
  <si>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</si>
  <si>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</si>
  <si>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</si>
  <si>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</si>
  <si>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</si>
  <si>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</si>
  <si>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</si>
  <si>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</si>
  <si>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</si>
  <si>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</si>
  <si>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</si>
  <si>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</si>
  <si>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</si>
  <si>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</si>
  <si>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</si>
  <si>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</si>
  <si>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</si>
  <si>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</si>
  <si>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</si>
  <si>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</si>
  <si>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</si>
  <si>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</si>
  <si>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</si>
  <si>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</si>
  <si>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</si>
  <si>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</si>
  <si>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</si>
  <si>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</si>
  <si>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</si>
  <si>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</si>
  <si>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</si>
  <si>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</si>
  <si>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</si>
  <si>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</si>
  <si>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</si>
  <si>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</si>
  <si>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</si>
  <si>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</si>
  <si>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</si>
  <si>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</si>
  <si>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</si>
  <si>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</si>
  <si>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</si>
  <si>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</si>
  <si>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</si>
  <si>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</si>
  <si>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</si>
  <si>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</si>
  <si>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</si>
  <si>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</si>
  <si>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</si>
  <si>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</si>
  <si>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</si>
  <si>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</si>
  <si>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</si>
  <si>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</si>
  <si>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</si>
  <si>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</si>
  <si>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</si>
  <si>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</si>
  <si>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</si>
  <si>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</si>
  <si>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</si>
  <si>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</si>
  <si>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</si>
  <si>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</si>
  <si>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</si>
  <si>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</si>
  <si>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</si>
  <si>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</si>
  <si>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</si>
  <si>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</si>
  <si>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</si>
  <si>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</si>
  <si>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</si>
  <si>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</si>
  <si>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</si>
  <si>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</si>
  <si>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</si>
  <si>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</si>
  <si>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</si>
  <si>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</si>
  <si>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</si>
  <si>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</si>
  <si>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</si>
  <si>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</si>
  <si>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</si>
  <si>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</si>
  <si>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</si>
  <si>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</si>
  <si>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</si>
  <si>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</si>
  <si>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</si>
  <si>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</si>
  <si>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</si>
  <si>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</si>
  <si>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</si>
  <si>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</si>
  <si>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</si>
  <si>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</si>
  <si>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</si>
  <si>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</si>
  <si>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</si>
  <si>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</si>
  <si>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</si>
  <si>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</si>
  <si>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</si>
  <si>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</si>
  <si>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</si>
  <si>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</si>
  <si>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</si>
  <si>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</si>
  <si>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</si>
  <si>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</si>
  <si>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</si>
  <si>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</si>
  <si>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</si>
  <si>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</si>
  <si>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</si>
  <si>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</si>
  <si>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</si>
  <si>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</si>
  <si>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</si>
  <si>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</si>
  <si>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</si>
  <si>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</si>
  <si>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</si>
  <si>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</si>
  <si>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</si>
  <si>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</si>
  <si>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</si>
  <si>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</si>
  <si>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</si>
  <si>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</si>
  <si>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</si>
  <si>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</si>
  <si>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</si>
  <si>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</si>
  <si>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</si>
  <si>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</si>
  <si>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</si>
  <si>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</si>
  <si>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</si>
  <si>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</si>
  <si>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</si>
  <si>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</si>
  <si>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</si>
  <si>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</si>
  <si>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</si>
  <si>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</si>
  <si>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</si>
  <si>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</si>
  <si>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</si>
  <si>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</si>
  <si>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</si>
  <si>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</si>
  <si>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</si>
  <si>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</si>
  <si>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</si>
  <si>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</si>
  <si>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</si>
  <si>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</si>
  <si>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</si>
  <si>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</si>
  <si>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</si>
  <si>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</si>
  <si>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</si>
  <si>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</si>
  <si>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</si>
  <si>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</si>
  <si>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</si>
  <si>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</si>
  <si>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</si>
  <si>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</si>
  <si>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</si>
  <si>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</si>
  <si>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</si>
  <si>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</si>
  <si>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</si>
  <si>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</si>
  <si>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</si>
  <si>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</si>
  <si>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</si>
  <si>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</si>
  <si>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</si>
  <si>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</si>
  <si>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</si>
  <si>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</si>
  <si>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</si>
  <si>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</si>
  <si>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</si>
  <si>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</si>
  <si>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</si>
  <si>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</si>
  <si>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</si>
  <si>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</si>
  <si>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</si>
  <si>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</si>
  <si>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</si>
  <si>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</si>
  <si>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</si>
  <si>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</si>
  <si>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</si>
  <si>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</si>
  <si>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</si>
  <si>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</si>
  <si>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</si>
  <si>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</si>
  <si>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</si>
  <si>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</si>
  <si>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</si>
  <si>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</si>
  <si>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</si>
  <si>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</si>
  <si>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</si>
  <si>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</si>
  <si>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</si>
  <si>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</si>
  <si>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</si>
  <si>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</si>
  <si>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</si>
  <si>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</si>
  <si>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</si>
  <si>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</si>
  <si>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</si>
  <si>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</si>
  <si>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</si>
  <si>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</si>
  <si>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</si>
  <si>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</si>
  <si>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</si>
  <si>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</si>
  <si>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</si>
  <si>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</si>
  <si>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</si>
  <si>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</si>
  <si>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</si>
  <si>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</si>
  <si>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Предузеће: Јавно предузеће за путеве и стамбено комуналну делатност општине Алексинац</t>
  </si>
  <si>
    <t>Матични број: 07993447</t>
  </si>
  <si>
    <t>Предузеће:Јавно предузеће за путеве и стамбено комуналну делатност општине Алексинац</t>
  </si>
  <si>
    <t>Матични број:07993447</t>
  </si>
  <si>
    <t>повећани обим послова</t>
  </si>
  <si>
    <t>УНИКРЕДИТ БАНКА</t>
  </si>
  <si>
    <t>БАНКА ИНТЕСА</t>
  </si>
  <si>
    <t>РСД</t>
  </si>
  <si>
    <t>Не</t>
  </si>
  <si>
    <t xml:space="preserve">Дугорочни кредит </t>
  </si>
  <si>
    <t>нема</t>
  </si>
  <si>
    <t>Ручна обрада ударних рупа у асфалтном коловозу д=7цм отсецањем ивица секачем. Обрачун по м1.</t>
  </si>
  <si>
    <t>Ручно крпљење ударних рупа и колотрага у већ припремљену рупу асфалтном масом са обрадом емулзијом и ваљањем. Цена обухвата само рад, без цене материјала. Обрачун по тони.</t>
  </si>
  <si>
    <t>Ваљање туцаничког коловозног застора од камена 4. категорије. Обрачун по м2.</t>
  </si>
  <si>
    <t>Ручна поправка шљунчаног коловоза насипањем и разастирањем у слоју д=5цм. Обрачун по м3.</t>
  </si>
  <si>
    <t>Ручно чишђење блата и наноса са коловоза и банкина са одбацивањем материјала. Обрачун по м2.</t>
  </si>
  <si>
    <t>Машинско чишћење наноса са коловоза и банкина у појасу ширине до 1,5м ровокопачем са ручном дорадом и одбацивањем. Обрачун по м1.</t>
  </si>
  <si>
    <t>Ручно дотривање банкина ширине 75цм са одбацивањем материјала. Обрачун по м1.</t>
  </si>
  <si>
    <t>Чишђење траве са коловоза и банкина при јакој ѕатрављености у појасу ширине 1,00м. Обрачун по м2.</t>
  </si>
  <si>
    <t>Сечење дрвећа пречника до 10,00 цм без вађења пањева са истовременим сечењем шибља у путном појасу. Обрачун по м2.</t>
  </si>
  <si>
    <t>Сечење шибља из путног земљишта са одбацивањем. Обрачун по м2.</t>
  </si>
  <si>
    <t>Кошење траве са путног земљишта са одбацивањем. Обрачун по м2.</t>
  </si>
  <si>
    <t>Ручно чишћење путних јаркова пртосечне дубине 40цм и ширине у дну 30цм у слоју д=10цм са утоваром материјала у камион. Обрачун по м1.</t>
  </si>
  <si>
    <t>Ручни ископ природно влажне земље за каналски ров или јарак са одбацивањем. Обрачун по м3.</t>
  </si>
  <si>
    <t xml:space="preserve">Машински ископ природно влажне земље ровокопачем са утоваром у камион. Обрачун по м3 </t>
  </si>
  <si>
    <t xml:space="preserve">Датум:                                                                                                                                              </t>
  </si>
  <si>
    <t xml:space="preserve">               </t>
  </si>
  <si>
    <t>БЛАГАЈНА</t>
  </si>
  <si>
    <t>Oвлашћено лице:Милош Милошевић</t>
  </si>
  <si>
    <t xml:space="preserve">Отпремнина за одлазак у пензију и за чијим радом је престала потреба </t>
  </si>
  <si>
    <t>Индекс                               реализацијa 01.01.-31.03 /                                план 01.01.-31.03.</t>
  </si>
  <si>
    <t xml:space="preserve"> </t>
  </si>
  <si>
    <t xml:space="preserve">АИК БАНКА </t>
  </si>
  <si>
    <t>истек уговора о раду на одређено време</t>
  </si>
  <si>
    <t>технолошки вишак</t>
  </si>
  <si>
    <t>ТРЕЗОР</t>
  </si>
  <si>
    <t xml:space="preserve">                                                                                                                </t>
  </si>
  <si>
    <t>одлазак у старосну пензију</t>
  </si>
  <si>
    <t>Позајмица на  текућем рачуну</t>
  </si>
  <si>
    <t>АИК</t>
  </si>
  <si>
    <t xml:space="preserve">Ручно рушење асфалтног коловоза на тампону, са вађењем материјала, утоваром, превозом на депонију и обезбеђењем радног простора. Обрачун по м3. </t>
  </si>
  <si>
    <t>ном.кам.стоп.4,75%,ефективна кам.ст.5,41%</t>
  </si>
  <si>
    <t>ном.кам.стопа 9,9% на годишњем нивоу ,екс 10,73%</t>
  </si>
  <si>
    <t>БАНКА ИНТЕСА(рачун боловања)</t>
  </si>
  <si>
    <t>ном.кам.стопа0, 5% на месечном нивоу</t>
  </si>
  <si>
    <t>Реализација 
01.01-31.12.2019.      Претходна година</t>
  </si>
  <si>
    <t>План за
01.01-31.12.2020             Текућа година</t>
  </si>
  <si>
    <t>Стање на дан 
31.12.2019.
Претходна година</t>
  </si>
  <si>
    <t>Планирано стање 
на дан 31.12.2020. Текућа година</t>
  </si>
  <si>
    <t>План за
01.01-31.12.2020.             Текућа година</t>
  </si>
  <si>
    <t>Претходна година
2019</t>
  </si>
  <si>
    <t>План за
01.01-31.12.2019.             Претходна  година</t>
  </si>
  <si>
    <t>30.06.2020.</t>
  </si>
  <si>
    <t>План за период 01.01-31.12.2020 текућа година</t>
  </si>
  <si>
    <t>Период од 01.01. до 31.12.2020.</t>
  </si>
  <si>
    <t>Период од 01.01. до 31.03.2020</t>
  </si>
  <si>
    <t>Период од 01.01. до 30.06.2020.</t>
  </si>
  <si>
    <t>Период од 01.01. до 30.09.2020.</t>
  </si>
  <si>
    <t>01.01.-31.03.2020</t>
  </si>
  <si>
    <t>01.01.-30.06.2020</t>
  </si>
  <si>
    <t>01.01.-30.09.2020</t>
  </si>
  <si>
    <t>01.01.-31.12.2020</t>
  </si>
  <si>
    <t>01.01. - 30.06.2020</t>
  </si>
  <si>
    <t>у периоду од 01.01. до 30.06.2020. године</t>
  </si>
  <si>
    <r>
      <t>Г. СВЕГА ПРИЛИВ ГОТОВИНЕ</t>
    </r>
    <r>
      <rPr>
        <sz val="9"/>
        <color indexed="8"/>
        <rFont val="Times New Roman"/>
        <family val="1"/>
      </rPr>
      <t> (3001 + 3013 + 3025)</t>
    </r>
  </si>
  <si>
    <r>
      <t>Д. СВЕГА ОДЛИВ ГОТОВИНЕ</t>
    </r>
    <r>
      <rPr>
        <sz val="9"/>
        <color indexed="8"/>
        <rFont val="Times New Roman"/>
        <family val="1"/>
      </rPr>
      <t> (3005 + 3019 + 3031)</t>
    </r>
  </si>
  <si>
    <r>
      <t>Ђ. НЕТО ПРИЛИВ ГОТОВИНЕ</t>
    </r>
    <r>
      <rPr>
        <sz val="9"/>
        <color indexed="8"/>
        <rFont val="Times New Roman"/>
        <family val="1"/>
      </rPr>
      <t> (3040 – 3041)</t>
    </r>
  </si>
  <si>
    <r>
      <t>Е. НЕТО ОДЛИВ ГОТОВИНЕ</t>
    </r>
    <r>
      <rPr>
        <sz val="9"/>
        <color indexed="8"/>
        <rFont val="Times New Roman"/>
        <family val="1"/>
      </rPr>
      <t> (3041 – 3040)</t>
    </r>
  </si>
  <si>
    <r>
      <t xml:space="preserve">Ј. ГОТОВИНА НА КРАЈУ ОБРАЧУНСКОГ ПЕРИОДА </t>
    </r>
    <r>
      <rPr>
        <sz val="9"/>
        <color indexed="8"/>
        <rFont val="Times New Roman"/>
        <family val="1"/>
      </rPr>
      <t>(3042 – 3043 + 3044 + 3045 – 3046)</t>
    </r>
  </si>
  <si>
    <t>Стање на 30.09.2020. године**</t>
  </si>
  <si>
    <t>Дугорочни кредит -инвестициони</t>
  </si>
  <si>
    <t xml:space="preserve">три месеца </t>
  </si>
  <si>
    <t>БИЛАНС УСПЕХА за период 01.01 - 31.12.2020</t>
  </si>
  <si>
    <t xml:space="preserve"> 01.01 - 31.12.2020</t>
  </si>
  <si>
    <t>Индекс 
 реализација                    01.01. -31.12/                   план 01.01. - 31.12.2020</t>
  </si>
  <si>
    <t>Индекс реализација 31.12.2020 /                  план 31.12</t>
  </si>
  <si>
    <t>БИЛАНС СТАЊА на дан 31.12.2020</t>
  </si>
  <si>
    <t>у периоду од 01.01. до 31.12.2020. године</t>
  </si>
  <si>
    <t>01.01. - 31.12.2020</t>
  </si>
  <si>
    <t>Индекс 
 реализација                    01.01. - 31.12/                   план 01.01.</t>
  </si>
  <si>
    <t>Индекс 
 реализација 01.01. -31.12/                           план 01.01. -31.12</t>
  </si>
  <si>
    <t>Индекс 
 реализација 01.01. -31.12.2020/                    план 01.01. -31.12.2020</t>
  </si>
  <si>
    <t xml:space="preserve">      на 31.12. 2020</t>
  </si>
  <si>
    <t>Датум:27.01.2021</t>
  </si>
  <si>
    <t>Датум: 27.01.2021</t>
  </si>
  <si>
    <t xml:space="preserve">истек уговора о привременим и повременим пословима </t>
  </si>
  <si>
    <t xml:space="preserve"> уговора о привременим и повременим пословима </t>
  </si>
  <si>
    <t>Стање на 31.12.2020. године**</t>
  </si>
  <si>
    <t xml:space="preserve">Датум:27.01.2021                                                                                                                          </t>
  </si>
  <si>
    <t xml:space="preserve">Датум: 27.01.2021                                                                                                                                       </t>
  </si>
  <si>
    <t>АИК БАНКА</t>
  </si>
  <si>
    <t xml:space="preserve">КОМЕРЦИЈАЛНА БАНКА </t>
  </si>
  <si>
    <t xml:space="preserve">ТРЕЗОР </t>
  </si>
  <si>
    <t xml:space="preserve">БЛАГАЈНА </t>
  </si>
  <si>
    <t>ДЕПОЗИТ ОСНОВНОМ СУДУ</t>
  </si>
  <si>
    <t>Стање кредитне задужености 
на 31.12.2020 године у оригиналној валути</t>
  </si>
  <si>
    <t>Стање кредитне задужености 
на 31.12.2020године у динарима</t>
  </si>
  <si>
    <t>КОМЕРЦИЈАЛНА БАНКА</t>
  </si>
  <si>
    <t>48 месеци</t>
  </si>
  <si>
    <t>ефективна каматна стопа 5,49%(3 м белибор +4%)</t>
  </si>
  <si>
    <t>Дозвољено прекорачење на т.р</t>
  </si>
  <si>
    <t>12 месеци</t>
  </si>
  <si>
    <t xml:space="preserve">4,50% на годиш.нивоу </t>
  </si>
  <si>
    <t xml:space="preserve">Датум: 27.01.2021                                                                                                                                     </t>
  </si>
</sst>
</file>

<file path=xl/styles.xml><?xml version="1.0" encoding="utf-8"?>
<styleSheet xmlns="http://schemas.openxmlformats.org/spreadsheetml/2006/main">
  <numFmts count="5">
    <numFmt numFmtId="164" formatCode="dd/mm/yyyy/"/>
    <numFmt numFmtId="165" formatCode="###########"/>
    <numFmt numFmtId="166" formatCode="#,##0.0000"/>
    <numFmt numFmtId="167" formatCode="0.0000"/>
    <numFmt numFmtId="168" formatCode="#,##0\ _Д_и_н_."/>
  </numFmts>
  <fonts count="57">
    <font>
      <sz val="10"/>
      <name val="Arial"/>
    </font>
    <font>
      <b/>
      <sz val="12"/>
      <name val="Times New Roman"/>
      <family val="1"/>
      <charset val="238"/>
    </font>
    <font>
      <sz val="12"/>
      <name val="Times New Roman"/>
      <family val="1"/>
      <charset val="238"/>
    </font>
    <font>
      <sz val="8"/>
      <name val="Arial"/>
      <family val="2"/>
    </font>
    <font>
      <b/>
      <sz val="11"/>
      <name val="Times New Roman"/>
      <family val="1"/>
      <charset val="238"/>
    </font>
    <font>
      <b/>
      <sz val="14"/>
      <name val="Times New Roman"/>
      <family val="1"/>
      <charset val="238"/>
    </font>
    <font>
      <b/>
      <sz val="12"/>
      <name val="Times New Roman"/>
      <family val="1"/>
    </font>
    <font>
      <sz val="12"/>
      <name val="Times New Roman"/>
      <family val="1"/>
    </font>
    <font>
      <b/>
      <i/>
      <sz val="12"/>
      <name val="Times New Roman"/>
      <family val="1"/>
    </font>
    <font>
      <sz val="12"/>
      <name val="Arial"/>
      <family val="2"/>
    </font>
    <font>
      <sz val="8"/>
      <name val="Arial"/>
      <family val="2"/>
    </font>
    <font>
      <sz val="10"/>
      <name val="Arial"/>
      <family val="2"/>
      <charset val="238"/>
    </font>
    <font>
      <sz val="12"/>
      <color indexed="8"/>
      <name val="Times New Roman"/>
      <family val="1"/>
    </font>
    <font>
      <sz val="14"/>
      <name val="Times New Roman"/>
      <family val="1"/>
      <charset val="238"/>
    </font>
    <font>
      <sz val="16"/>
      <name val="Times New Roman"/>
      <family val="1"/>
      <charset val="238"/>
    </font>
    <font>
      <sz val="14"/>
      <name val="Times New Roman"/>
      <family val="1"/>
    </font>
    <font>
      <b/>
      <sz val="14"/>
      <name val="Times New Roman"/>
      <family val="1"/>
    </font>
    <font>
      <b/>
      <sz val="10"/>
      <name val="Times New Roman"/>
      <family val="1"/>
    </font>
    <font>
      <sz val="10"/>
      <name val="Times New Roman"/>
      <family val="1"/>
    </font>
    <font>
      <b/>
      <sz val="10"/>
      <name val="Times New Roman"/>
      <family val="1"/>
      <charset val="238"/>
    </font>
    <font>
      <sz val="10"/>
      <name val="Times New Roman"/>
      <family val="1"/>
      <charset val="238"/>
    </font>
    <font>
      <sz val="11"/>
      <name val="Times New Roman"/>
      <family val="1"/>
    </font>
    <font>
      <b/>
      <sz val="16"/>
      <name val="Times New Roman"/>
      <family val="1"/>
      <charset val="238"/>
    </font>
    <font>
      <sz val="16"/>
      <name val="Arial"/>
      <family val="2"/>
    </font>
    <font>
      <b/>
      <sz val="16"/>
      <name val="Times New Roman"/>
      <family val="1"/>
    </font>
    <font>
      <b/>
      <sz val="22"/>
      <name val="Times New Roman"/>
      <family val="1"/>
      <charset val="238"/>
    </font>
    <font>
      <sz val="18"/>
      <name val="Times New Roman"/>
      <family val="1"/>
      <charset val="238"/>
    </font>
    <font>
      <b/>
      <sz val="22"/>
      <name val="Times New Roman"/>
      <family val="1"/>
    </font>
    <font>
      <sz val="16"/>
      <name val="Times New Roman"/>
      <family val="1"/>
    </font>
    <font>
      <b/>
      <sz val="10"/>
      <color indexed="8"/>
      <name val="Times New Roman"/>
      <family val="1"/>
      <charset val="238"/>
    </font>
    <font>
      <sz val="12"/>
      <color indexed="8"/>
      <name val="Times New Roman"/>
      <family val="1"/>
      <charset val="238"/>
    </font>
    <font>
      <sz val="9"/>
      <name val="Times New Roman"/>
      <family val="1"/>
      <charset val="238"/>
    </font>
    <font>
      <sz val="8"/>
      <name val="Times New Roman"/>
      <family val="1"/>
      <charset val="238"/>
    </font>
    <font>
      <b/>
      <sz val="24"/>
      <name val="Times New Roman"/>
      <family val="1"/>
      <charset val="238"/>
    </font>
    <font>
      <sz val="12"/>
      <name val="Calibri"/>
      <family val="2"/>
    </font>
    <font>
      <sz val="11"/>
      <color indexed="8"/>
      <name val="Times New Roman"/>
      <family val="1"/>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b/>
      <sz val="8"/>
      <name val="Times New Roman"/>
      <family val="1"/>
    </font>
    <font>
      <sz val="8"/>
      <name val="Times New Roman"/>
      <family val="1"/>
    </font>
    <font>
      <sz val="20"/>
      <name val="Times New Roman"/>
      <family val="1"/>
      <charset val="238"/>
    </font>
    <font>
      <b/>
      <sz val="20"/>
      <name val="Times New Roman"/>
      <family val="1"/>
      <charset val="238"/>
    </font>
    <font>
      <i/>
      <sz val="20"/>
      <name val="Times New Roman"/>
      <family val="1"/>
      <charset val="238"/>
    </font>
    <font>
      <sz val="20"/>
      <name val="Times New Roman"/>
      <family val="1"/>
    </font>
    <font>
      <b/>
      <sz val="20"/>
      <name val="Times New Roman"/>
      <family val="1"/>
    </font>
    <font>
      <b/>
      <sz val="8"/>
      <name val="Times New Roman"/>
      <family val="1"/>
      <charset val="238"/>
    </font>
    <font>
      <sz val="8"/>
      <color theme="1"/>
      <name val="Times New Roman"/>
      <family val="1"/>
    </font>
    <font>
      <b/>
      <sz val="9"/>
      <name val="Times New Roman"/>
      <family val="1"/>
    </font>
    <font>
      <sz val="9"/>
      <name val="Times New Roman"/>
      <family val="1"/>
    </font>
    <font>
      <b/>
      <sz val="9"/>
      <color theme="1"/>
      <name val="Times New Roman"/>
      <family val="1"/>
    </font>
    <font>
      <sz val="9"/>
      <color theme="1"/>
      <name val="Times New Roman"/>
      <family val="1"/>
    </font>
    <font>
      <sz val="9"/>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729">
    <xf numFmtId="0" fontId="0" fillId="0" borderId="0" xfId="0"/>
    <xf numFmtId="0" fontId="1" fillId="0" borderId="0" xfId="0" applyFont="1"/>
    <xf numFmtId="0" fontId="2" fillId="0" borderId="0" xfId="0" applyFont="1"/>
    <xf numFmtId="0" fontId="2" fillId="0" borderId="0" xfId="0" applyFont="1" applyAlignment="1"/>
    <xf numFmtId="0" fontId="2" fillId="0" borderId="0" xfId="0" applyFont="1" applyFill="1"/>
    <xf numFmtId="0" fontId="2" fillId="0" borderId="0" xfId="0" applyFont="1" applyBorder="1"/>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6" fillId="0" borderId="0" xfId="0" applyFont="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2" fillId="0" borderId="0" xfId="0" applyFont="1" applyBorder="1" applyAlignment="1">
      <alignment horizontal="left"/>
    </xf>
    <xf numFmtId="0" fontId="6" fillId="0" borderId="0" xfId="0" applyFont="1" applyAlignment="1">
      <alignment horizontal="right"/>
    </xf>
    <xf numFmtId="0" fontId="1" fillId="0" borderId="0" xfId="0" applyFont="1" applyAlignment="1"/>
    <xf numFmtId="0" fontId="1" fillId="0" borderId="0" xfId="0" applyFont="1" applyBorder="1"/>
    <xf numFmtId="0" fontId="5" fillId="0" borderId="0" xfId="0" applyFont="1" applyBorder="1" applyAlignment="1">
      <alignment horizontal="center"/>
    </xf>
    <xf numFmtId="0" fontId="1" fillId="0" borderId="0" xfId="0" applyFont="1" applyAlignment="1">
      <alignment horizontal="right"/>
    </xf>
    <xf numFmtId="0" fontId="7" fillId="0" borderId="0" xfId="0" applyFont="1"/>
    <xf numFmtId="0" fontId="6" fillId="0" borderId="0" xfId="0" applyFont="1" applyAlignment="1">
      <alignment horizontal="center"/>
    </xf>
    <xf numFmtId="0" fontId="6" fillId="0" borderId="0" xfId="0" applyFont="1" applyAlignment="1"/>
    <xf numFmtId="0" fontId="7" fillId="0" borderId="1" xfId="0" applyFont="1" applyBorder="1"/>
    <xf numFmtId="0" fontId="7" fillId="0" borderId="0" xfId="0" applyFont="1" applyBorder="1"/>
    <xf numFmtId="0" fontId="9" fillId="0" borderId="0" xfId="0" applyFont="1"/>
    <xf numFmtId="0" fontId="1" fillId="0" borderId="0" xfId="0" applyFont="1" applyBorder="1" applyAlignment="1"/>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64" fontId="1" fillId="0" borderId="0" xfId="0" applyNumberFormat="1" applyFont="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Border="1"/>
    <xf numFmtId="0" fontId="5" fillId="0" borderId="0" xfId="0" applyFont="1" applyBorder="1" applyAlignment="1"/>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xf numFmtId="49" fontId="2" fillId="0" borderId="0" xfId="0" applyNumberFormat="1" applyFont="1"/>
    <xf numFmtId="0" fontId="2" fillId="0" borderId="0" xfId="0" applyFont="1" applyAlignment="1">
      <alignment vertical="top"/>
    </xf>
    <xf numFmtId="0" fontId="13" fillId="0" borderId="0" xfId="0" applyFont="1" applyAlignment="1">
      <alignment horizontal="left" vertical="center" wrapText="1"/>
    </xf>
    <xf numFmtId="0" fontId="13"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13" fillId="2" borderId="1" xfId="1" applyFont="1" applyFill="1" applyBorder="1" applyAlignment="1">
      <alignment horizontal="left" vertical="center" wrapText="1"/>
    </xf>
    <xf numFmtId="49" fontId="13" fillId="2" borderId="1" xfId="1" applyNumberFormat="1" applyFont="1" applyFill="1" applyBorder="1" applyAlignment="1">
      <alignment horizontal="center" vertical="center" wrapText="1"/>
    </xf>
    <xf numFmtId="0" fontId="13" fillId="2" borderId="1" xfId="1" applyFont="1" applyFill="1" applyBorder="1" applyAlignment="1"/>
    <xf numFmtId="0" fontId="13" fillId="2" borderId="1" xfId="1" applyFont="1" applyFill="1" applyBorder="1" applyAlignment="1">
      <alignment horizontal="left" wrapText="1"/>
    </xf>
    <xf numFmtId="0" fontId="13" fillId="2" borderId="1" xfId="1" applyFont="1" applyFill="1" applyBorder="1" applyAlignment="1">
      <alignment horizontal="left"/>
    </xf>
    <xf numFmtId="0" fontId="13" fillId="0" borderId="0" xfId="0" applyFont="1" applyBorder="1" applyAlignment="1">
      <alignment vertical="center"/>
    </xf>
    <xf numFmtId="3" fontId="13" fillId="0" borderId="0" xfId="0" applyNumberFormat="1" applyFont="1" applyBorder="1" applyAlignment="1">
      <alignment horizontal="right" vertical="center" wrapText="1"/>
    </xf>
    <xf numFmtId="0" fontId="13" fillId="2" borderId="1" xfId="1" applyFont="1" applyFill="1" applyBorder="1" applyAlignment="1">
      <alignment wrapText="1"/>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5" fillId="0" borderId="0" xfId="0" applyFont="1" applyBorder="1"/>
    <xf numFmtId="49" fontId="13" fillId="0" borderId="0" xfId="0" applyNumberFormat="1" applyFont="1" applyBorder="1" applyAlignment="1">
      <alignment horizontal="center" vertical="center"/>
    </xf>
    <xf numFmtId="0" fontId="13" fillId="0" borderId="0" xfId="0" applyFont="1" applyBorder="1" applyAlignment="1">
      <alignment horizontal="left" vertical="center"/>
    </xf>
    <xf numFmtId="0" fontId="15" fillId="0" borderId="0" xfId="0" applyFont="1"/>
    <xf numFmtId="2" fontId="15" fillId="0" borderId="0" xfId="0" applyNumberFormat="1" applyFont="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Alignment="1">
      <alignment horizontal="center" vertical="center" wrapText="1"/>
    </xf>
    <xf numFmtId="0" fontId="6" fillId="0" borderId="0" xfId="0" applyFont="1" applyFill="1" applyBorder="1"/>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7" fillId="0" borderId="2" xfId="0" applyFont="1" applyFill="1" applyBorder="1" applyAlignment="1">
      <alignment horizontal="center" wrapText="1"/>
    </xf>
    <xf numFmtId="0" fontId="7" fillId="0" borderId="1" xfId="0" applyFont="1" applyFill="1" applyBorder="1" applyAlignment="1">
      <alignment horizontal="center" wrapText="1"/>
    </xf>
    <xf numFmtId="0" fontId="7" fillId="0" borderId="2" xfId="0" applyFont="1" applyFill="1" applyBorder="1" applyAlignment="1">
      <alignment wrapText="1"/>
    </xf>
    <xf numFmtId="0" fontId="7" fillId="0" borderId="3" xfId="0" applyFont="1" applyFill="1" applyBorder="1" applyAlignment="1">
      <alignment wrapText="1"/>
    </xf>
    <xf numFmtId="0" fontId="16" fillId="0" borderId="1" xfId="0" applyFont="1" applyFill="1" applyBorder="1" applyAlignment="1">
      <alignment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vertical="center"/>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vertical="center" wrapText="1"/>
    </xf>
    <xf numFmtId="49" fontId="15" fillId="0" borderId="4"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xf numFmtId="0" fontId="7" fillId="0" borderId="4" xfId="0" applyFont="1" applyBorder="1"/>
    <xf numFmtId="0" fontId="7" fillId="0" borderId="6" xfId="0" applyFont="1" applyBorder="1"/>
    <xf numFmtId="0" fontId="7" fillId="0" borderId="0" xfId="0" applyFont="1" applyAlignment="1">
      <alignment horizontal="center"/>
    </xf>
    <xf numFmtId="0" fontId="20" fillId="0" borderId="1" xfId="0" applyFont="1" applyBorder="1" applyAlignment="1">
      <alignment horizontal="left" vertical="center" wrapText="1"/>
    </xf>
    <xf numFmtId="0" fontId="18" fillId="0" borderId="0" xfId="0" applyFont="1" applyBorder="1" applyAlignment="1">
      <alignment horizontal="right"/>
    </xf>
    <xf numFmtId="0" fontId="6" fillId="0" borderId="1"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7" fillId="0" borderId="3" xfId="0" applyFont="1" applyBorder="1" applyAlignment="1">
      <alignment horizontal="left" wrapText="1"/>
    </xf>
    <xf numFmtId="49"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textRotation="90"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14" fillId="0" borderId="0" xfId="0" applyFont="1"/>
    <xf numFmtId="49" fontId="14" fillId="0" borderId="0" xfId="0" applyNumberFormat="1" applyFont="1"/>
    <xf numFmtId="0" fontId="22" fillId="0" borderId="0" xfId="0" applyFont="1"/>
    <xf numFmtId="49" fontId="22" fillId="0" borderId="0" xfId="0" applyNumberFormat="1" applyFont="1"/>
    <xf numFmtId="0" fontId="23" fillId="0" borderId="0" xfId="0" applyFont="1"/>
    <xf numFmtId="0" fontId="24" fillId="0" borderId="0" xfId="0" applyFont="1" applyAlignment="1">
      <alignment horizontal="right"/>
    </xf>
    <xf numFmtId="0" fontId="14" fillId="0" borderId="1" xfId="0" applyFont="1" applyBorder="1"/>
    <xf numFmtId="0" fontId="7" fillId="0" borderId="0" xfId="0" applyFont="1" applyAlignment="1">
      <alignment vertical="center"/>
    </xf>
    <xf numFmtId="0" fontId="37" fillId="0" borderId="2" xfId="0" applyFont="1" applyBorder="1" applyAlignment="1">
      <alignment vertical="center" wrapText="1"/>
    </xf>
    <xf numFmtId="0" fontId="38" fillId="0" borderId="1" xfId="0" applyFont="1" applyBorder="1" applyAlignment="1">
      <alignment horizontal="center" vertical="center" wrapText="1"/>
    </xf>
    <xf numFmtId="0" fontId="38" fillId="0" borderId="2" xfId="0" applyFont="1" applyBorder="1" applyAlignment="1">
      <alignment vertical="center" wrapText="1"/>
    </xf>
    <xf numFmtId="0" fontId="37" fillId="0" borderId="3" xfId="0" applyFont="1" applyBorder="1" applyAlignment="1">
      <alignment vertical="center" wrapText="1"/>
    </xf>
    <xf numFmtId="0" fontId="38" fillId="0" borderId="4" xfId="0" applyFont="1" applyBorder="1" applyAlignment="1">
      <alignment horizontal="center" vertical="center" wrapText="1"/>
    </xf>
    <xf numFmtId="0" fontId="7" fillId="0" borderId="0" xfId="0" applyFont="1" applyAlignment="1">
      <alignment horizontal="righ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Fill="1" applyBorder="1" applyAlignment="1">
      <alignment horizontal="center" wrapText="1"/>
    </xf>
    <xf numFmtId="0" fontId="6" fillId="0" borderId="7" xfId="0" applyFont="1" applyBorder="1" applyAlignment="1">
      <alignment horizontal="center" vertical="center" wrapText="1"/>
    </xf>
    <xf numFmtId="0" fontId="13" fillId="0" borderId="0" xfId="0" applyFont="1" applyAlignment="1">
      <alignment horizontal="right"/>
    </xf>
    <xf numFmtId="0" fontId="16" fillId="0" borderId="1" xfId="0" applyFont="1" applyFill="1" applyBorder="1" applyAlignment="1">
      <alignment wrapText="1"/>
    </xf>
    <xf numFmtId="0" fontId="15" fillId="0" borderId="1" xfId="0" applyFont="1" applyFill="1" applyBorder="1" applyAlignment="1">
      <alignment wrapText="1"/>
    </xf>
    <xf numFmtId="0" fontId="15" fillId="0" borderId="1" xfId="0" applyFont="1" applyFill="1" applyBorder="1" applyAlignment="1">
      <alignment horizontal="left" wrapText="1"/>
    </xf>
    <xf numFmtId="0" fontId="15" fillId="0" borderId="4" xfId="0" applyFont="1" applyFill="1" applyBorder="1" applyAlignment="1">
      <alignment horizontal="left" wrapText="1"/>
    </xf>
    <xf numFmtId="0" fontId="26" fillId="0" borderId="0" xfId="0" applyFont="1" applyAlignment="1">
      <alignment horizontal="right"/>
    </xf>
    <xf numFmtId="3" fontId="14" fillId="0" borderId="0" xfId="0" applyNumberFormat="1" applyFont="1" applyFill="1" applyAlignment="1">
      <alignment horizontal="right" vertical="center"/>
    </xf>
    <xf numFmtId="0" fontId="16" fillId="0" borderId="0" xfId="0" applyFont="1"/>
    <xf numFmtId="0" fontId="28" fillId="0" borderId="0" xfId="0" applyFont="1" applyAlignment="1">
      <alignment horizontal="right"/>
    </xf>
    <xf numFmtId="0" fontId="7" fillId="0" borderId="8" xfId="0" applyFont="1" applyBorder="1" applyAlignment="1">
      <alignment horizontal="center" vertical="center" wrapText="1"/>
    </xf>
    <xf numFmtId="0" fontId="37" fillId="0" borderId="8" xfId="0" applyFont="1" applyBorder="1" applyAlignment="1">
      <alignment vertical="center" wrapText="1"/>
    </xf>
    <xf numFmtId="0" fontId="38" fillId="0" borderId="7"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8" xfId="0" applyFont="1" applyFill="1" applyBorder="1" applyAlignment="1">
      <alignment horizontal="center" vertical="center"/>
    </xf>
    <xf numFmtId="0" fontId="16" fillId="0" borderId="7" xfId="0" applyFont="1" applyFill="1" applyBorder="1" applyAlignment="1">
      <alignment vertical="center" wrapText="1"/>
    </xf>
    <xf numFmtId="0" fontId="15" fillId="0" borderId="7" xfId="0" applyFont="1" applyFill="1" applyBorder="1" applyAlignment="1">
      <alignment horizontal="center" vertical="center"/>
    </xf>
    <xf numFmtId="3" fontId="5" fillId="0" borderId="4"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1" xfId="0" applyFont="1" applyBorder="1" applyAlignment="1">
      <alignment horizontal="left" wrapText="1"/>
    </xf>
    <xf numFmtId="0" fontId="7" fillId="0" borderId="12" xfId="0" applyFont="1" applyBorder="1"/>
    <xf numFmtId="0" fontId="7" fillId="0" borderId="0" xfId="0" applyFont="1" applyBorder="1" applyAlignment="1">
      <alignment horizontal="left" wrapText="1"/>
    </xf>
    <xf numFmtId="0" fontId="7" fillId="0" borderId="13" xfId="0" applyFont="1" applyBorder="1" applyAlignment="1">
      <alignment horizontal="left" wrapText="1"/>
    </xf>
    <xf numFmtId="0" fontId="13" fillId="2" borderId="7"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13" fillId="2" borderId="8" xfId="1" applyNumberFormat="1" applyFont="1" applyFill="1" applyBorder="1" applyAlignment="1">
      <alignment horizontal="center"/>
    </xf>
    <xf numFmtId="49" fontId="13" fillId="2" borderId="2" xfId="1" applyNumberFormat="1" applyFont="1" applyFill="1" applyBorder="1" applyAlignment="1">
      <alignment horizontal="center"/>
    </xf>
    <xf numFmtId="49" fontId="13" fillId="2" borderId="3" xfId="1" applyNumberFormat="1" applyFont="1" applyFill="1" applyBorder="1" applyAlignment="1">
      <alignment horizontal="center"/>
    </xf>
    <xf numFmtId="0" fontId="13" fillId="2" borderId="4" xfId="1" applyFont="1" applyFill="1" applyBorder="1" applyAlignment="1">
      <alignment horizontal="left" wrapText="1"/>
    </xf>
    <xf numFmtId="0" fontId="6" fillId="0" borderId="2" xfId="0" applyFont="1" applyBorder="1" applyAlignment="1">
      <alignment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49" fontId="2" fillId="0" borderId="14" xfId="0" applyNumberFormat="1" applyFont="1" applyBorder="1" applyAlignment="1">
      <alignment horizontal="center" vertical="center"/>
    </xf>
    <xf numFmtId="0" fontId="20" fillId="0" borderId="15" xfId="0"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20" fillId="0" borderId="4" xfId="0" applyFont="1" applyBorder="1" applyAlignment="1">
      <alignment horizontal="left" vertical="center" wrapText="1"/>
    </xf>
    <xf numFmtId="0" fontId="2" fillId="0" borderId="17" xfId="0" applyFont="1" applyBorder="1"/>
    <xf numFmtId="0" fontId="18" fillId="0" borderId="6" xfId="0" applyFont="1" applyBorder="1" applyAlignment="1">
      <alignment horizontal="center" vertical="center" wrapText="1"/>
    </xf>
    <xf numFmtId="0" fontId="36" fillId="0" borderId="6" xfId="0" applyFont="1" applyBorder="1" applyAlignment="1">
      <alignment horizontal="center" vertical="center"/>
    </xf>
    <xf numFmtId="0" fontId="36" fillId="0" borderId="2" xfId="0" applyFont="1" applyBorder="1" applyAlignment="1">
      <alignment horizontal="center" vertical="center" wrapText="1"/>
    </xf>
    <xf numFmtId="0" fontId="36" fillId="0" borderId="6" xfId="0" applyFont="1" applyBorder="1"/>
    <xf numFmtId="0" fontId="36" fillId="0" borderId="3" xfId="0" applyFont="1" applyBorder="1" applyAlignment="1">
      <alignment horizontal="center" vertical="center" wrapText="1"/>
    </xf>
    <xf numFmtId="0" fontId="36" fillId="0" borderId="4" xfId="0" applyFont="1" applyBorder="1"/>
    <xf numFmtId="0" fontId="36" fillId="0" borderId="5" xfId="0" applyFont="1" applyBorder="1"/>
    <xf numFmtId="0" fontId="2" fillId="0" borderId="18" xfId="0" applyFont="1" applyBorder="1"/>
    <xf numFmtId="0" fontId="18" fillId="0" borderId="2" xfId="0" applyFont="1" applyBorder="1" applyAlignment="1">
      <alignment horizontal="center" vertical="center" wrapText="1"/>
    </xf>
    <xf numFmtId="0" fontId="36" fillId="0" borderId="2" xfId="0" applyFont="1" applyBorder="1" applyAlignment="1">
      <alignment horizontal="center" vertical="center"/>
    </xf>
    <xf numFmtId="0" fontId="36" fillId="0" borderId="2" xfId="0" applyFont="1" applyBorder="1"/>
    <xf numFmtId="0" fontId="36" fillId="0" borderId="3" xfId="0" applyFont="1" applyBorder="1"/>
    <xf numFmtId="0" fontId="6" fillId="3" borderId="2" xfId="0" applyFont="1" applyFill="1" applyBorder="1" applyAlignment="1">
      <alignment horizontal="center" wrapText="1"/>
    </xf>
    <xf numFmtId="0" fontId="16" fillId="3" borderId="1" xfId="0" applyFont="1" applyFill="1" applyBorder="1" applyAlignment="1">
      <alignment wrapText="1"/>
    </xf>
    <xf numFmtId="0" fontId="6" fillId="3" borderId="1" xfId="0" applyFont="1" applyFill="1" applyBorder="1" applyAlignment="1">
      <alignment horizontal="center" wrapText="1"/>
    </xf>
    <xf numFmtId="0" fontId="16" fillId="3" borderId="1" xfId="0" applyFont="1" applyFill="1" applyBorder="1" applyAlignment="1">
      <alignment horizontal="left" wrapText="1"/>
    </xf>
    <xf numFmtId="0" fontId="6" fillId="4" borderId="1" xfId="0" applyFont="1" applyFill="1" applyBorder="1" applyAlignment="1">
      <alignment horizontal="center" wrapText="1"/>
    </xf>
    <xf numFmtId="0" fontId="7" fillId="4" borderId="1" xfId="0" applyFont="1" applyFill="1" applyBorder="1" applyAlignment="1">
      <alignment horizontal="center" wrapText="1"/>
    </xf>
    <xf numFmtId="0" fontId="7" fillId="4" borderId="2" xfId="0" applyFont="1" applyFill="1" applyBorder="1" applyAlignment="1">
      <alignment horizontal="center" wrapText="1"/>
    </xf>
    <xf numFmtId="0" fontId="15" fillId="4" borderId="1" xfId="0" applyFont="1" applyFill="1" applyBorder="1" applyAlignment="1">
      <alignment wrapText="1"/>
    </xf>
    <xf numFmtId="0" fontId="6" fillId="3" borderId="2" xfId="0" applyFont="1" applyFill="1" applyBorder="1" applyAlignment="1">
      <alignment wrapText="1"/>
    </xf>
    <xf numFmtId="0" fontId="13" fillId="0" borderId="0" xfId="0" applyFont="1" applyBorder="1" applyAlignment="1">
      <alignment horizontal="center"/>
    </xf>
    <xf numFmtId="0" fontId="7" fillId="0" borderId="0" xfId="0" applyFont="1" applyFill="1" applyBorder="1" applyAlignment="1">
      <alignment horizontal="center" wrapTex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0" xfId="0" applyFont="1" applyBorder="1"/>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18" xfId="0" applyFont="1" applyBorder="1"/>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4" xfId="0" applyFont="1" applyBorder="1"/>
    <xf numFmtId="0" fontId="6" fillId="0" borderId="15" xfId="0" applyFont="1" applyBorder="1"/>
    <xf numFmtId="0" fontId="7" fillId="0" borderId="15" xfId="0" applyFont="1" applyBorder="1"/>
    <xf numFmtId="0" fontId="7" fillId="0" borderId="2" xfId="0" applyFont="1" applyBorder="1"/>
    <xf numFmtId="0" fontId="6" fillId="0" borderId="3" xfId="0" applyFont="1" applyBorder="1"/>
    <xf numFmtId="0" fontId="8" fillId="0" borderId="13" xfId="0" applyFont="1" applyBorder="1"/>
    <xf numFmtId="0" fontId="8" fillId="0" borderId="21" xfId="0" applyFont="1" applyBorder="1"/>
    <xf numFmtId="0" fontId="7" fillId="0" borderId="26" xfId="0" applyFont="1" applyBorder="1" applyAlignment="1">
      <alignment horizontal="center" vertical="center" wrapText="1"/>
    </xf>
    <xf numFmtId="0" fontId="19" fillId="0" borderId="0" xfId="1" applyFont="1"/>
    <xf numFmtId="0" fontId="29" fillId="0" borderId="0" xfId="1" applyFont="1"/>
    <xf numFmtId="0" fontId="29" fillId="0" borderId="0" xfId="1" applyFont="1" applyAlignment="1">
      <alignment horizontal="right"/>
    </xf>
    <xf numFmtId="0" fontId="1" fillId="0" borderId="0" xfId="1" applyFont="1"/>
    <xf numFmtId="0" fontId="30" fillId="0" borderId="0" xfId="1" applyFont="1"/>
    <xf numFmtId="0" fontId="20" fillId="0" borderId="0" xfId="1" applyFont="1"/>
    <xf numFmtId="0" fontId="19" fillId="0" borderId="0" xfId="1" applyFont="1" applyAlignment="1">
      <alignment vertical="center"/>
    </xf>
    <xf numFmtId="0" fontId="20" fillId="0" borderId="4"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10" xfId="1" applyFont="1" applyBorder="1" applyAlignment="1">
      <alignment horizontal="center" vertical="center" wrapText="1"/>
    </xf>
    <xf numFmtId="0" fontId="31" fillId="0" borderId="2" xfId="1" applyFont="1" applyBorder="1" applyAlignment="1">
      <alignment vertical="center" wrapText="1"/>
    </xf>
    <xf numFmtId="0" fontId="20" fillId="0" borderId="1" xfId="1" applyFont="1" applyBorder="1" applyAlignment="1">
      <alignment vertical="center" wrapText="1"/>
    </xf>
    <xf numFmtId="0" fontId="20" fillId="0" borderId="1"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7" xfId="1" applyFont="1" applyBorder="1" applyAlignment="1">
      <alignment vertical="center" wrapText="1"/>
    </xf>
    <xf numFmtId="0" fontId="20" fillId="0" borderId="1" xfId="1" applyFont="1" applyBorder="1" applyAlignment="1">
      <alignment horizontal="left" vertical="center" wrapText="1"/>
    </xf>
    <xf numFmtId="0" fontId="31" fillId="0" borderId="3" xfId="1" applyFont="1" applyBorder="1" applyAlignment="1">
      <alignment vertical="center" wrapText="1"/>
    </xf>
    <xf numFmtId="0" fontId="20" fillId="0" borderId="4" xfId="1" applyFont="1" applyBorder="1" applyAlignment="1">
      <alignment vertical="center" wrapText="1"/>
    </xf>
    <xf numFmtId="0" fontId="12" fillId="0" borderId="0" xfId="1" applyFont="1" applyAlignment="1">
      <alignment vertical="top"/>
    </xf>
    <xf numFmtId="0" fontId="12" fillId="0" borderId="0" xfId="1" applyFont="1"/>
    <xf numFmtId="0" fontId="12" fillId="0" borderId="0" xfId="1" applyFont="1" applyAlignment="1">
      <alignment horizontal="center"/>
    </xf>
    <xf numFmtId="0" fontId="31" fillId="5" borderId="2" xfId="1" applyFont="1" applyFill="1" applyBorder="1" applyAlignment="1">
      <alignmen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0" fontId="19" fillId="5" borderId="27" xfId="1" applyFont="1" applyFill="1" applyBorder="1" applyAlignment="1">
      <alignment horizontal="center" vertical="center" wrapText="1"/>
    </xf>
    <xf numFmtId="0" fontId="20" fillId="0" borderId="0" xfId="1" applyFont="1" applyAlignment="1">
      <alignment horizontal="right"/>
    </xf>
    <xf numFmtId="3" fontId="6" fillId="0" borderId="10" xfId="0" applyNumberFormat="1" applyFont="1" applyBorder="1" applyAlignment="1">
      <alignment horizontal="center" vertical="center" wrapText="1"/>
    </xf>
    <xf numFmtId="3" fontId="6" fillId="0" borderId="7"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14" fillId="0" borderId="27" xfId="0" applyFont="1" applyBorder="1"/>
    <xf numFmtId="0" fontId="14" fillId="0" borderId="15" xfId="0" applyFont="1" applyBorder="1"/>
    <xf numFmtId="0" fontId="14" fillId="0" borderId="31" xfId="0" applyFont="1" applyBorder="1"/>
    <xf numFmtId="49" fontId="14" fillId="0" borderId="24" xfId="0" applyNumberFormat="1" applyFont="1" applyBorder="1" applyAlignment="1">
      <alignment horizontal="center" vertical="center"/>
    </xf>
    <xf numFmtId="49" fontId="14" fillId="0" borderId="19" xfId="0" applyNumberFormat="1" applyFont="1" applyBorder="1" applyAlignment="1">
      <alignment horizontal="center" vertical="center"/>
    </xf>
    <xf numFmtId="49" fontId="14" fillId="0" borderId="32" xfId="0" applyNumberFormat="1" applyFont="1" applyBorder="1" applyAlignment="1">
      <alignment horizontal="center" vertical="center"/>
    </xf>
    <xf numFmtId="49" fontId="22" fillId="0" borderId="33"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0" fontId="22" fillId="0" borderId="34" xfId="0" applyFont="1" applyBorder="1" applyAlignment="1">
      <alignment horizontal="center" vertical="center" wrapText="1"/>
    </xf>
    <xf numFmtId="0" fontId="14" fillId="4" borderId="4" xfId="0" applyFont="1" applyFill="1" applyBorder="1"/>
    <xf numFmtId="0" fontId="14" fillId="4" borderId="30" xfId="0" applyFont="1" applyFill="1" applyBorder="1"/>
    <xf numFmtId="49" fontId="14" fillId="5" borderId="3" xfId="0" applyNumberFormat="1" applyFont="1" applyFill="1" applyBorder="1" applyAlignment="1">
      <alignment horizontal="center" vertical="center"/>
    </xf>
    <xf numFmtId="0" fontId="20" fillId="0" borderId="0" xfId="1" applyFont="1" applyAlignment="1">
      <alignment wrapText="1"/>
    </xf>
    <xf numFmtId="0" fontId="5" fillId="0" borderId="14" xfId="0" applyFont="1" applyBorder="1" applyAlignment="1">
      <alignment horizontal="center" vertical="center" wrapText="1"/>
    </xf>
    <xf numFmtId="49" fontId="13"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49" fontId="5" fillId="0" borderId="3" xfId="0" applyNumberFormat="1" applyFont="1" applyBorder="1" applyAlignment="1">
      <alignment horizontal="center" vertical="center"/>
    </xf>
    <xf numFmtId="0" fontId="5" fillId="0" borderId="4" xfId="0" applyFont="1" applyBorder="1" applyAlignment="1">
      <alignment horizontal="left" vertical="center"/>
    </xf>
    <xf numFmtId="0" fontId="15" fillId="0" borderId="0" xfId="0" applyFont="1" applyBorder="1"/>
    <xf numFmtId="0" fontId="7" fillId="0" borderId="0" xfId="0" applyFont="1" applyBorder="1" applyAlignment="1">
      <alignment horizontal="center" vertical="center"/>
    </xf>
    <xf numFmtId="0" fontId="7" fillId="0" borderId="18" xfId="0" applyFont="1" applyBorder="1" applyAlignment="1">
      <alignment horizontal="right"/>
    </xf>
    <xf numFmtId="0" fontId="6" fillId="0" borderId="0" xfId="0" applyFont="1" applyFill="1" applyBorder="1" applyAlignment="1">
      <alignment vertical="center" wrapText="1"/>
    </xf>
    <xf numFmtId="0" fontId="7" fillId="0" borderId="6" xfId="0" applyFont="1" applyBorder="1" applyAlignment="1">
      <alignment horizontal="center" vertical="center" wrapText="1"/>
    </xf>
    <xf numFmtId="0" fontId="7" fillId="0" borderId="0" xfId="0" applyFont="1" applyAlignment="1">
      <alignment horizontal="center" wrapText="1"/>
    </xf>
    <xf numFmtId="0" fontId="7" fillId="0" borderId="27" xfId="0" applyFont="1" applyBorder="1"/>
    <xf numFmtId="0" fontId="39" fillId="0" borderId="0" xfId="0" applyFont="1"/>
    <xf numFmtId="0" fontId="39" fillId="0" borderId="0" xfId="0" applyFont="1" applyFill="1" applyBorder="1" applyAlignment="1">
      <alignment horizontal="center" vertical="center" wrapText="1"/>
    </xf>
    <xf numFmtId="0" fontId="39" fillId="0" borderId="0" xfId="0" applyFont="1" applyBorder="1" applyAlignment="1">
      <alignment horizontal="right"/>
    </xf>
    <xf numFmtId="0" fontId="39" fillId="0" borderId="0" xfId="0" applyFont="1" applyBorder="1"/>
    <xf numFmtId="0" fontId="39" fillId="0" borderId="37" xfId="0" applyFont="1" applyBorder="1"/>
    <xf numFmtId="49" fontId="21" fillId="3" borderId="5" xfId="0" applyNumberFormat="1" applyFont="1" applyFill="1" applyBorder="1" applyAlignment="1" applyProtection="1">
      <alignment horizontal="center" vertical="center" wrapText="1"/>
    </xf>
    <xf numFmtId="49" fontId="21" fillId="3" borderId="29" xfId="0" applyNumberFormat="1" applyFont="1" applyFill="1" applyBorder="1" applyAlignment="1" applyProtection="1">
      <alignment horizontal="center" vertical="center" wrapText="1"/>
    </xf>
    <xf numFmtId="0" fontId="39" fillId="0" borderId="38" xfId="0" applyFont="1" applyBorder="1" applyAlignment="1">
      <alignment horizontal="right"/>
    </xf>
    <xf numFmtId="0" fontId="39" fillId="0" borderId="39" xfId="0" applyFont="1" applyBorder="1" applyAlignment="1">
      <alignment horizontal="right"/>
    </xf>
    <xf numFmtId="49" fontId="21" fillId="3" borderId="34" xfId="0" applyNumberFormat="1" applyFont="1" applyFill="1" applyBorder="1" applyAlignment="1" applyProtection="1">
      <alignment horizontal="center" vertical="center" wrapText="1"/>
    </xf>
    <xf numFmtId="0" fontId="39" fillId="0" borderId="40" xfId="0" applyFont="1" applyBorder="1" applyAlignment="1">
      <alignment horizontal="right"/>
    </xf>
    <xf numFmtId="0" fontId="39" fillId="0" borderId="26" xfId="0" applyFont="1" applyBorder="1" applyAlignment="1">
      <alignment horizontal="right"/>
    </xf>
    <xf numFmtId="0" fontId="39" fillId="0" borderId="41" xfId="0" applyFont="1" applyBorder="1" applyAlignment="1">
      <alignment horizontal="right"/>
    </xf>
    <xf numFmtId="0" fontId="39" fillId="3" borderId="42" xfId="0" applyFont="1" applyFill="1" applyBorder="1" applyAlignment="1">
      <alignment horizontal="right" vertical="center"/>
    </xf>
    <xf numFmtId="0" fontId="39" fillId="3" borderId="42" xfId="0" applyFont="1" applyFill="1" applyBorder="1"/>
    <xf numFmtId="49" fontId="21" fillId="3" borderId="43" xfId="0" applyNumberFormat="1" applyFont="1" applyFill="1" applyBorder="1" applyAlignment="1" applyProtection="1">
      <alignment horizontal="center" vertical="center" wrapText="1"/>
    </xf>
    <xf numFmtId="0" fontId="39" fillId="3" borderId="44" xfId="0" applyFont="1" applyFill="1" applyBorder="1"/>
    <xf numFmtId="0" fontId="35" fillId="3" borderId="34" xfId="0" applyFont="1" applyFill="1" applyBorder="1" applyAlignment="1" applyProtection="1">
      <alignment horizontal="center" vertical="center" wrapText="1"/>
    </xf>
    <xf numFmtId="0" fontId="39" fillId="0" borderId="40" xfId="0" applyFont="1" applyBorder="1" applyAlignment="1">
      <alignment horizontal="center" vertical="center"/>
    </xf>
    <xf numFmtId="0" fontId="39" fillId="0" borderId="26" xfId="0" applyFont="1" applyBorder="1" applyAlignment="1">
      <alignment horizontal="center" vertical="center"/>
    </xf>
    <xf numFmtId="0" fontId="40" fillId="0" borderId="0" xfId="0" applyFont="1"/>
    <xf numFmtId="0" fontId="39" fillId="0" borderId="37" xfId="0" applyFont="1" applyBorder="1" applyAlignment="1">
      <alignment horizontal="right"/>
    </xf>
    <xf numFmtId="3" fontId="39" fillId="0" borderId="24" xfId="0" applyNumberFormat="1" applyFont="1" applyBorder="1" applyAlignment="1">
      <alignment horizontal="right"/>
    </xf>
    <xf numFmtId="3" fontId="39" fillId="0" borderId="10" xfId="0" applyNumberFormat="1" applyFont="1" applyBorder="1" applyAlignment="1">
      <alignment horizontal="right"/>
    </xf>
    <xf numFmtId="3" fontId="39" fillId="0" borderId="45" xfId="0" applyNumberFormat="1" applyFont="1" applyBorder="1" applyAlignment="1">
      <alignment horizontal="right"/>
    </xf>
    <xf numFmtId="3" fontId="39" fillId="0" borderId="8" xfId="0" applyNumberFormat="1" applyFont="1" applyBorder="1" applyAlignment="1">
      <alignment horizontal="right"/>
    </xf>
    <xf numFmtId="3" fontId="39" fillId="0" borderId="19" xfId="0" applyNumberFormat="1" applyFont="1" applyBorder="1" applyAlignment="1">
      <alignment horizontal="right"/>
    </xf>
    <xf numFmtId="3" fontId="39" fillId="0" borderId="6" xfId="0" applyNumberFormat="1" applyFont="1" applyBorder="1" applyAlignment="1">
      <alignment horizontal="right"/>
    </xf>
    <xf numFmtId="3" fontId="39" fillId="0" borderId="28" xfId="0" applyNumberFormat="1" applyFont="1" applyBorder="1" applyAlignment="1">
      <alignment horizontal="right"/>
    </xf>
    <xf numFmtId="3" fontId="39" fillId="0" borderId="2" xfId="0" applyNumberFormat="1" applyFont="1" applyBorder="1" applyAlignment="1">
      <alignment horizontal="right"/>
    </xf>
    <xf numFmtId="3" fontId="39" fillId="0" borderId="3" xfId="0" applyNumberFormat="1" applyFont="1" applyBorder="1" applyAlignment="1">
      <alignment horizontal="right"/>
    </xf>
    <xf numFmtId="3" fontId="39" fillId="0" borderId="5" xfId="0" applyNumberFormat="1" applyFont="1" applyBorder="1" applyAlignment="1">
      <alignment horizontal="right"/>
    </xf>
    <xf numFmtId="3" fontId="39" fillId="0" borderId="29" xfId="0" applyNumberFormat="1" applyFont="1" applyBorder="1" applyAlignment="1">
      <alignment horizontal="right"/>
    </xf>
    <xf numFmtId="3" fontId="39" fillId="0" borderId="9" xfId="0" applyNumberFormat="1" applyFont="1" applyBorder="1" applyAlignment="1">
      <alignment horizontal="right"/>
    </xf>
    <xf numFmtId="3" fontId="39" fillId="3" borderId="46" xfId="0" applyNumberFormat="1" applyFont="1" applyFill="1" applyBorder="1"/>
    <xf numFmtId="3" fontId="39" fillId="3" borderId="25" xfId="0" applyNumberFormat="1" applyFont="1" applyFill="1" applyBorder="1"/>
    <xf numFmtId="3" fontId="39" fillId="3" borderId="47" xfId="0" applyNumberFormat="1" applyFont="1" applyFill="1" applyBorder="1"/>
    <xf numFmtId="3" fontId="39" fillId="3" borderId="13" xfId="0" applyNumberFormat="1" applyFont="1" applyFill="1" applyBorder="1"/>
    <xf numFmtId="3" fontId="39" fillId="0" borderId="40" xfId="0" applyNumberFormat="1" applyFont="1" applyBorder="1" applyAlignment="1">
      <alignment horizontal="right"/>
    </xf>
    <xf numFmtId="3" fontId="39" fillId="0" borderId="38" xfId="0" applyNumberFormat="1" applyFont="1" applyBorder="1" applyAlignment="1">
      <alignment horizontal="right"/>
    </xf>
    <xf numFmtId="3" fontId="39" fillId="0" borderId="26" xfId="0" applyNumberFormat="1" applyFont="1" applyBorder="1" applyAlignment="1">
      <alignment horizontal="right"/>
    </xf>
    <xf numFmtId="3" fontId="39" fillId="0" borderId="39" xfId="0" applyNumberFormat="1" applyFont="1" applyBorder="1" applyAlignment="1">
      <alignment horizontal="right"/>
    </xf>
    <xf numFmtId="3" fontId="39" fillId="0" borderId="41" xfId="0" applyNumberFormat="1" applyFont="1" applyBorder="1" applyAlignment="1">
      <alignment horizontal="right"/>
    </xf>
    <xf numFmtId="3" fontId="39" fillId="0" borderId="48" xfId="0" applyNumberFormat="1" applyFont="1" applyBorder="1" applyAlignment="1">
      <alignment horizontal="right"/>
    </xf>
    <xf numFmtId="0" fontId="39" fillId="0" borderId="18" xfId="0" applyFont="1" applyBorder="1" applyAlignment="1">
      <alignment horizontal="right"/>
    </xf>
    <xf numFmtId="0" fontId="41" fillId="0" borderId="0" xfId="0" applyFont="1" applyAlignment="1">
      <alignment vertical="center"/>
    </xf>
    <xf numFmtId="0" fontId="39" fillId="0" borderId="35" xfId="0" applyFont="1" applyBorder="1" applyAlignment="1">
      <alignment horizontal="center" vertical="center"/>
    </xf>
    <xf numFmtId="0" fontId="0" fillId="0" borderId="49" xfId="0" applyBorder="1"/>
    <xf numFmtId="0" fontId="39" fillId="0" borderId="0" xfId="0" applyFont="1" applyFill="1" applyBorder="1" applyAlignment="1">
      <alignment horizontal="right" vertical="center"/>
    </xf>
    <xf numFmtId="0" fontId="39" fillId="0" borderId="0" xfId="0" applyFont="1" applyFill="1" applyBorder="1"/>
    <xf numFmtId="0" fontId="39" fillId="0" borderId="18" xfId="0" applyFont="1" applyFill="1" applyBorder="1"/>
    <xf numFmtId="0" fontId="13" fillId="0" borderId="0" xfId="0" applyFont="1" applyAlignment="1">
      <alignment horizontal="center"/>
    </xf>
    <xf numFmtId="0" fontId="14" fillId="0" borderId="1" xfId="0" applyFont="1" applyBorder="1" applyAlignment="1">
      <alignment horizontal="center" vertical="center"/>
    </xf>
    <xf numFmtId="0" fontId="14" fillId="0" borderId="15" xfId="0" applyFont="1" applyBorder="1" applyAlignment="1">
      <alignment horizontal="center" vertical="center"/>
    </xf>
    <xf numFmtId="4" fontId="7" fillId="0" borderId="1" xfId="0" applyNumberFormat="1" applyFont="1" applyBorder="1"/>
    <xf numFmtId="0" fontId="7" fillId="4" borderId="1" xfId="0" applyFont="1" applyFill="1" applyBorder="1"/>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4" fontId="2" fillId="0" borderId="1" xfId="0" applyNumberFormat="1" applyFont="1" applyBorder="1" applyAlignment="1">
      <alignment horizontal="center" vertical="center" wrapText="1"/>
    </xf>
    <xf numFmtId="0" fontId="7" fillId="0" borderId="1" xfId="0" applyFont="1" applyBorder="1" applyAlignment="1">
      <alignment horizontal="justify" vertical="top" wrapText="1"/>
    </xf>
    <xf numFmtId="49" fontId="2" fillId="0" borderId="1" xfId="0" applyNumberFormat="1" applyFont="1" applyBorder="1" applyAlignment="1">
      <alignment horizontal="center" vertical="center"/>
    </xf>
    <xf numFmtId="0" fontId="13" fillId="0" borderId="0" xfId="0" applyFont="1" applyAlignment="1">
      <alignment horizontal="left"/>
    </xf>
    <xf numFmtId="0" fontId="2" fillId="4" borderId="1" xfId="0" applyFont="1" applyFill="1" applyBorder="1" applyAlignment="1">
      <alignment horizontal="center" vertical="center" wrapText="1"/>
    </xf>
    <xf numFmtId="14" fontId="13" fillId="0" borderId="0" xfId="0" applyNumberFormat="1" applyFont="1" applyAlignment="1">
      <alignment horizontal="left"/>
    </xf>
    <xf numFmtId="0" fontId="16" fillId="4" borderId="1" xfId="0" applyFont="1" applyFill="1" applyBorder="1" applyAlignment="1">
      <alignment wrapText="1"/>
    </xf>
    <xf numFmtId="4" fontId="7" fillId="0" borderId="0" xfId="0" applyNumberFormat="1" applyFont="1" applyBorder="1"/>
    <xf numFmtId="4" fontId="13" fillId="0" borderId="0" xfId="0" applyNumberFormat="1" applyFont="1" applyBorder="1"/>
    <xf numFmtId="4" fontId="7" fillId="0" borderId="15" xfId="0" applyNumberFormat="1" applyFont="1" applyBorder="1"/>
    <xf numFmtId="4" fontId="7" fillId="0" borderId="16" xfId="0" applyNumberFormat="1" applyFont="1" applyBorder="1"/>
    <xf numFmtId="167" fontId="1" fillId="0" borderId="6" xfId="0" applyNumberFormat="1" applyFont="1" applyBorder="1" applyAlignment="1">
      <alignment horizontal="center" wrapText="1"/>
    </xf>
    <xf numFmtId="0" fontId="22" fillId="0" borderId="65" xfId="0" applyFont="1" applyBorder="1" applyAlignment="1">
      <alignment horizontal="center" vertical="center" wrapText="1"/>
    </xf>
    <xf numFmtId="0" fontId="14" fillId="4" borderId="1" xfId="0" applyFont="1" applyFill="1" applyBorder="1"/>
    <xf numFmtId="0" fontId="14" fillId="0" borderId="4" xfId="0" applyFont="1" applyBorder="1"/>
    <xf numFmtId="0" fontId="14" fillId="0" borderId="4" xfId="0" applyFont="1" applyBorder="1" applyAlignment="1">
      <alignment horizontal="center" vertical="center"/>
    </xf>
    <xf numFmtId="49" fontId="14" fillId="5" borderId="2" xfId="0" applyNumberFormat="1" applyFont="1" applyFill="1" applyBorder="1" applyAlignment="1">
      <alignment horizontal="center" vertical="center"/>
    </xf>
    <xf numFmtId="0" fontId="14" fillId="0" borderId="65" xfId="0" applyFont="1" applyBorder="1" applyAlignment="1">
      <alignment horizontal="center" vertical="center"/>
    </xf>
    <xf numFmtId="0" fontId="14" fillId="0" borderId="64" xfId="0" applyFont="1" applyBorder="1" applyAlignment="1">
      <alignment horizontal="center" vertical="center"/>
    </xf>
    <xf numFmtId="0" fontId="0" fillId="0" borderId="42" xfId="0" applyBorder="1" applyAlignment="1"/>
    <xf numFmtId="0" fontId="33" fillId="0" borderId="0" xfId="0" applyFont="1" applyAlignment="1">
      <alignment horizontal="center"/>
    </xf>
    <xf numFmtId="0" fontId="14" fillId="0" borderId="42" xfId="0" applyFont="1" applyBorder="1" applyAlignment="1">
      <alignment horizontal="center" vertical="center"/>
    </xf>
    <xf numFmtId="0" fontId="0" fillId="0" borderId="42" xfId="0" applyBorder="1" applyAlignment="1">
      <alignment horizontal="center" vertical="center"/>
    </xf>
    <xf numFmtId="0" fontId="0" fillId="0" borderId="64" xfId="0" applyBorder="1" applyAlignment="1">
      <alignment horizontal="center" vertical="center"/>
    </xf>
    <xf numFmtId="14" fontId="14" fillId="0" borderId="64" xfId="0" applyNumberFormat="1" applyFont="1" applyBorder="1" applyAlignment="1">
      <alignment horizontal="center" vertical="center"/>
    </xf>
    <xf numFmtId="0" fontId="33" fillId="0" borderId="0" xfId="0" applyFont="1" applyAlignment="1">
      <alignment horizontal="left"/>
    </xf>
    <xf numFmtId="0" fontId="32" fillId="0" borderId="0" xfId="0" applyFont="1" applyFill="1" applyAlignment="1">
      <alignment vertical="center"/>
    </xf>
    <xf numFmtId="0" fontId="32" fillId="0" borderId="0" xfId="0" applyFont="1" applyAlignment="1">
      <alignment vertical="center"/>
    </xf>
    <xf numFmtId="0" fontId="32" fillId="0" borderId="0" xfId="0" applyFont="1" applyFill="1" applyAlignment="1">
      <alignment horizontal="center" vertical="center"/>
    </xf>
    <xf numFmtId="14" fontId="13" fillId="0" borderId="0" xfId="0" applyNumberFormat="1" applyFont="1" applyAlignment="1"/>
    <xf numFmtId="3" fontId="6" fillId="0" borderId="1" xfId="0" applyNumberFormat="1" applyFont="1" applyBorder="1" applyAlignment="1">
      <alignment horizontal="center" vertical="center"/>
    </xf>
    <xf numFmtId="0" fontId="43" fillId="0" borderId="0" xfId="0" applyFont="1" applyAlignment="1">
      <alignment horizontal="right"/>
    </xf>
    <xf numFmtId="0" fontId="44" fillId="0" borderId="0" xfId="0" applyFont="1"/>
    <xf numFmtId="3" fontId="20" fillId="0" borderId="1" xfId="1" applyNumberFormat="1" applyFont="1" applyBorder="1" applyAlignment="1">
      <alignment vertical="center" wrapText="1"/>
    </xf>
    <xf numFmtId="0" fontId="14" fillId="4" borderId="1" xfId="0" applyFont="1" applyFill="1" applyBorder="1" applyAlignment="1">
      <alignment horizontal="center" vertical="center"/>
    </xf>
    <xf numFmtId="3" fontId="20" fillId="0" borderId="6" xfId="1" applyNumberFormat="1" applyFont="1" applyBorder="1" applyAlignment="1">
      <alignment vertical="center" wrapText="1"/>
    </xf>
    <xf numFmtId="3" fontId="45" fillId="3" borderId="1" xfId="0" applyNumberFormat="1" applyFont="1" applyFill="1" applyBorder="1" applyAlignment="1">
      <alignment horizontal="center" vertical="center" wrapText="1"/>
    </xf>
    <xf numFmtId="3" fontId="45" fillId="4" borderId="1" xfId="0" applyNumberFormat="1" applyFont="1" applyFill="1" applyBorder="1" applyAlignment="1">
      <alignment horizontal="center" vertical="center" wrapText="1"/>
    </xf>
    <xf numFmtId="166" fontId="45" fillId="3" borderId="6" xfId="0" applyNumberFormat="1" applyFont="1" applyFill="1" applyBorder="1" applyAlignment="1">
      <alignment horizontal="center" vertical="center" wrapText="1"/>
    </xf>
    <xf numFmtId="3" fontId="45" fillId="0" borderId="1" xfId="0" applyNumberFormat="1" applyFont="1" applyFill="1" applyBorder="1" applyAlignment="1">
      <alignment horizontal="center" vertical="center" wrapText="1"/>
    </xf>
    <xf numFmtId="3" fontId="47" fillId="0" borderId="1" xfId="0" applyNumberFormat="1" applyFont="1" applyFill="1" applyBorder="1" applyAlignment="1">
      <alignment horizontal="center" vertical="center" wrapText="1"/>
    </xf>
    <xf numFmtId="3" fontId="46" fillId="0" borderId="1" xfId="0" applyNumberFormat="1" applyFont="1" applyFill="1" applyBorder="1" applyAlignment="1">
      <alignment horizontal="center" vertical="center" wrapText="1"/>
    </xf>
    <xf numFmtId="3" fontId="45" fillId="0" borderId="1" xfId="0" quotePrefix="1" applyNumberFormat="1" applyFont="1" applyFill="1" applyBorder="1" applyAlignment="1">
      <alignment horizontal="center" vertical="center" wrapText="1"/>
    </xf>
    <xf numFmtId="3" fontId="46" fillId="3" borderId="1" xfId="0" applyNumberFormat="1" applyFont="1" applyFill="1" applyBorder="1" applyAlignment="1">
      <alignment horizontal="center" vertical="center" wrapText="1"/>
    </xf>
    <xf numFmtId="3" fontId="45" fillId="0" borderId="1" xfId="0" applyNumberFormat="1" applyFont="1" applyBorder="1" applyAlignment="1">
      <alignment horizontal="center" vertical="center" wrapText="1"/>
    </xf>
    <xf numFmtId="3" fontId="45" fillId="0" borderId="1" xfId="0" applyNumberFormat="1" applyFont="1" applyBorder="1" applyAlignment="1">
      <alignment horizontal="center" vertical="center"/>
    </xf>
    <xf numFmtId="3" fontId="45" fillId="0" borderId="1" xfId="0" applyNumberFormat="1" applyFont="1" applyFill="1" applyBorder="1" applyAlignment="1">
      <alignment horizontal="center" vertical="center"/>
    </xf>
    <xf numFmtId="3" fontId="46" fillId="3" borderId="1" xfId="0" applyNumberFormat="1" applyFont="1" applyFill="1" applyBorder="1" applyAlignment="1">
      <alignment horizontal="center" vertical="center"/>
    </xf>
    <xf numFmtId="3" fontId="46" fillId="3" borderId="28" xfId="0" applyNumberFormat="1" applyFont="1" applyFill="1" applyBorder="1" applyAlignment="1">
      <alignment horizontal="center" vertical="center"/>
    </xf>
    <xf numFmtId="3" fontId="45" fillId="0" borderId="0" xfId="0" applyNumberFormat="1" applyFont="1" applyBorder="1" applyAlignment="1">
      <alignment horizontal="center" vertical="center"/>
    </xf>
    <xf numFmtId="3" fontId="45" fillId="4" borderId="1" xfId="0" applyNumberFormat="1" applyFont="1" applyFill="1" applyBorder="1" applyAlignment="1">
      <alignment horizontal="center" vertical="center"/>
    </xf>
    <xf numFmtId="3" fontId="46" fillId="4" borderId="1" xfId="0" applyNumberFormat="1" applyFont="1" applyFill="1" applyBorder="1" applyAlignment="1">
      <alignment horizontal="center" vertical="center"/>
    </xf>
    <xf numFmtId="3" fontId="45" fillId="0" borderId="4" xfId="0" applyNumberFormat="1" applyFont="1" applyBorder="1" applyAlignment="1">
      <alignment horizontal="center" vertical="center"/>
    </xf>
    <xf numFmtId="3" fontId="45" fillId="4" borderId="7" xfId="0" applyNumberFormat="1" applyFont="1" applyFill="1" applyBorder="1" applyAlignment="1">
      <alignment horizontal="right" vertical="center"/>
    </xf>
    <xf numFmtId="3" fontId="45" fillId="0" borderId="7" xfId="0" applyNumberFormat="1" applyFont="1" applyBorder="1" applyAlignment="1">
      <alignment horizontal="right" vertical="center"/>
    </xf>
    <xf numFmtId="3" fontId="45" fillId="0" borderId="7" xfId="0" applyNumberFormat="1" applyFont="1" applyFill="1" applyBorder="1" applyAlignment="1">
      <alignment horizontal="right" vertical="center"/>
    </xf>
    <xf numFmtId="3" fontId="45" fillId="4" borderId="1" xfId="0" applyNumberFormat="1" applyFont="1" applyFill="1" applyBorder="1" applyAlignment="1">
      <alignment horizontal="right" vertical="center" wrapText="1"/>
    </xf>
    <xf numFmtId="3" fontId="45" fillId="0" borderId="1" xfId="0" applyNumberFormat="1" applyFont="1" applyBorder="1" applyAlignment="1">
      <alignment horizontal="right" vertical="center" wrapText="1"/>
    </xf>
    <xf numFmtId="3" fontId="45" fillId="0" borderId="1" xfId="0" applyNumberFormat="1" applyFont="1" applyFill="1" applyBorder="1" applyAlignment="1" applyProtection="1">
      <alignment horizontal="right" vertical="center"/>
    </xf>
    <xf numFmtId="3" fontId="45" fillId="0" borderId="1" xfId="0" applyNumberFormat="1" applyFont="1" applyFill="1" applyBorder="1" applyAlignment="1" applyProtection="1">
      <alignment horizontal="right" vertical="center"/>
      <protection locked="0"/>
    </xf>
    <xf numFmtId="3" fontId="45" fillId="0" borderId="1" xfId="0" applyNumberFormat="1" applyFont="1" applyBorder="1" applyAlignment="1">
      <alignment horizontal="right" vertical="center"/>
    </xf>
    <xf numFmtId="3" fontId="45" fillId="0" borderId="1" xfId="0" applyNumberFormat="1" applyFont="1" applyFill="1" applyBorder="1" applyAlignment="1">
      <alignment horizontal="right" vertical="center"/>
    </xf>
    <xf numFmtId="3" fontId="45" fillId="0" borderId="1" xfId="0" applyNumberFormat="1" applyFont="1" applyBorder="1" applyAlignment="1">
      <alignment horizontal="right"/>
    </xf>
    <xf numFmtId="3" fontId="45" fillId="0" borderId="4" xfId="0" applyNumberFormat="1" applyFont="1" applyBorder="1" applyAlignment="1">
      <alignment horizontal="right" vertical="center"/>
    </xf>
    <xf numFmtId="3" fontId="45" fillId="0" borderId="4" xfId="0" applyNumberFormat="1" applyFont="1" applyFill="1" applyBorder="1" applyAlignment="1">
      <alignment horizontal="right" vertical="center"/>
    </xf>
    <xf numFmtId="3" fontId="48" fillId="0" borderId="1" xfId="0" applyNumberFormat="1" applyFont="1" applyBorder="1" applyAlignment="1">
      <alignment horizontal="right" wrapText="1"/>
    </xf>
    <xf numFmtId="3" fontId="48" fillId="0" borderId="7" xfId="0" applyNumberFormat="1" applyFont="1" applyBorder="1" applyAlignment="1">
      <alignment horizontal="right" vertical="center" wrapText="1"/>
    </xf>
    <xf numFmtId="3" fontId="48" fillId="4" borderId="1" xfId="0" applyNumberFormat="1" applyFont="1" applyFill="1" applyBorder="1" applyAlignment="1">
      <alignment horizontal="right" vertical="center" wrapText="1"/>
    </xf>
    <xf numFmtId="166" fontId="48" fillId="0" borderId="6" xfId="0" applyNumberFormat="1" applyFont="1" applyBorder="1" applyAlignment="1">
      <alignment horizontal="right" vertical="center" wrapText="1"/>
    </xf>
    <xf numFmtId="3" fontId="48" fillId="4" borderId="1" xfId="0" applyNumberFormat="1" applyFont="1" applyFill="1" applyBorder="1" applyAlignment="1">
      <alignment horizontal="right" wrapText="1"/>
    </xf>
    <xf numFmtId="3" fontId="48" fillId="0" borderId="1" xfId="0" applyNumberFormat="1" applyFont="1" applyBorder="1" applyAlignment="1">
      <alignment horizontal="right"/>
    </xf>
    <xf numFmtId="3" fontId="48" fillId="4" borderId="1" xfId="0" applyNumberFormat="1" applyFont="1" applyFill="1" applyBorder="1" applyAlignment="1">
      <alignment horizontal="right"/>
    </xf>
    <xf numFmtId="3" fontId="48" fillId="0" borderId="4" xfId="0" applyNumberFormat="1" applyFont="1" applyBorder="1" applyAlignment="1">
      <alignment horizontal="right"/>
    </xf>
    <xf numFmtId="3" fontId="48" fillId="4" borderId="4" xfId="0" applyNumberFormat="1" applyFont="1" applyFill="1" applyBorder="1" applyAlignment="1">
      <alignment horizontal="right"/>
    </xf>
    <xf numFmtId="0" fontId="48" fillId="0" borderId="0" xfId="0" applyFont="1"/>
    <xf numFmtId="0" fontId="48" fillId="0" borderId="0" xfId="0" applyFont="1" applyAlignment="1">
      <alignment horizontal="center"/>
    </xf>
    <xf numFmtId="3" fontId="45" fillId="4" borderId="7" xfId="0" applyNumberFormat="1" applyFont="1" applyFill="1" applyBorder="1" applyAlignment="1">
      <alignment horizontal="right" vertical="center" wrapText="1"/>
    </xf>
    <xf numFmtId="3" fontId="45" fillId="0" borderId="7" xfId="0" applyNumberFormat="1" applyFont="1" applyBorder="1" applyAlignment="1">
      <alignment horizontal="center" vertical="center" wrapText="1"/>
    </xf>
    <xf numFmtId="3" fontId="45" fillId="0" borderId="1" xfId="0" applyNumberFormat="1" applyFont="1" applyBorder="1" applyAlignment="1">
      <alignment horizontal="center"/>
    </xf>
    <xf numFmtId="3" fontId="45" fillId="0" borderId="1" xfId="0" applyNumberFormat="1" applyFont="1" applyFill="1" applyBorder="1" applyAlignment="1">
      <alignment horizontal="right" vertical="center" wrapText="1"/>
    </xf>
    <xf numFmtId="3" fontId="45" fillId="0" borderId="4" xfId="0" applyNumberFormat="1" applyFont="1" applyFill="1" applyBorder="1" applyAlignment="1">
      <alignment horizontal="center" vertical="center" wrapText="1"/>
    </xf>
    <xf numFmtId="3" fontId="45" fillId="4" borderId="4" xfId="0" applyNumberFormat="1" applyFont="1" applyFill="1" applyBorder="1" applyAlignment="1">
      <alignment horizontal="center" vertical="center" wrapText="1"/>
    </xf>
    <xf numFmtId="0" fontId="46" fillId="4" borderId="4" xfId="0" applyFont="1" applyFill="1" applyBorder="1" applyAlignment="1">
      <alignment horizontal="center" vertical="center"/>
    </xf>
    <xf numFmtId="0" fontId="46" fillId="0" borderId="5" xfId="0" applyFont="1" applyBorder="1" applyAlignment="1">
      <alignment horizontal="center" vertical="center"/>
    </xf>
    <xf numFmtId="0" fontId="45" fillId="0" borderId="1" xfId="0" applyFont="1" applyBorder="1"/>
    <xf numFmtId="0" fontId="45" fillId="4" borderId="1" xfId="0" applyFont="1" applyFill="1" applyBorder="1"/>
    <xf numFmtId="0" fontId="45" fillId="0" borderId="6" xfId="0" applyFont="1" applyBorder="1"/>
    <xf numFmtId="0" fontId="45" fillId="0" borderId="1" xfId="0" applyFont="1" applyBorder="1" applyAlignment="1">
      <alignment horizontal="center" vertical="center"/>
    </xf>
    <xf numFmtId="0" fontId="46" fillId="0" borderId="6" xfId="0" applyFont="1" applyBorder="1" applyAlignment="1">
      <alignment horizontal="center" vertical="center"/>
    </xf>
    <xf numFmtId="0" fontId="45" fillId="4" borderId="1" xfId="0" applyFont="1" applyFill="1" applyBorder="1" applyAlignment="1">
      <alignment horizontal="center" vertical="center"/>
    </xf>
    <xf numFmtId="0" fontId="45" fillId="4" borderId="1" xfId="0" applyFont="1" applyFill="1" applyBorder="1" applyAlignment="1">
      <alignment horizontal="center"/>
    </xf>
    <xf numFmtId="0" fontId="45" fillId="0" borderId="6" xfId="0" applyFont="1" applyBorder="1" applyAlignment="1">
      <alignment horizontal="center" vertical="center"/>
    </xf>
    <xf numFmtId="3" fontId="48" fillId="0" borderId="1" xfId="0" applyNumberFormat="1" applyFont="1" applyBorder="1" applyAlignment="1">
      <alignment horizontal="center" vertical="center" wrapText="1"/>
    </xf>
    <xf numFmtId="3" fontId="48" fillId="0" borderId="1" xfId="0" applyNumberFormat="1" applyFont="1" applyBorder="1" applyAlignment="1">
      <alignment horizontal="center" vertical="center"/>
    </xf>
    <xf numFmtId="3" fontId="48" fillId="0" borderId="1" xfId="0" applyNumberFormat="1" applyFont="1" applyFill="1" applyBorder="1" applyAlignment="1">
      <alignment horizontal="center" vertical="center" wrapText="1"/>
    </xf>
    <xf numFmtId="0" fontId="49" fillId="0" borderId="6" xfId="0" applyFont="1" applyBorder="1" applyAlignment="1">
      <alignment horizontal="center" wrapText="1"/>
    </xf>
    <xf numFmtId="3" fontId="48" fillId="0" borderId="1" xfId="0" applyNumberFormat="1" applyFont="1" applyBorder="1" applyAlignment="1">
      <alignment horizontal="center"/>
    </xf>
    <xf numFmtId="3" fontId="48" fillId="0" borderId="27" xfId="0" applyNumberFormat="1" applyFont="1" applyBorder="1" applyAlignment="1">
      <alignment horizontal="center" vertical="center"/>
    </xf>
    <xf numFmtId="3" fontId="48" fillId="0" borderId="6" xfId="0" applyNumberFormat="1" applyFont="1" applyBorder="1" applyAlignment="1">
      <alignment horizontal="center" vertical="center"/>
    </xf>
    <xf numFmtId="3" fontId="48" fillId="0" borderId="4" xfId="0" applyNumberFormat="1" applyFont="1" applyBorder="1" applyAlignment="1">
      <alignment horizontal="center" vertical="center"/>
    </xf>
    <xf numFmtId="4" fontId="48" fillId="0" borderId="6" xfId="0" applyNumberFormat="1" applyFont="1" applyBorder="1" applyAlignment="1">
      <alignment horizontal="center" vertical="center"/>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2" fontId="13" fillId="0" borderId="6"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4" fontId="15" fillId="0" borderId="1" xfId="0" applyNumberFormat="1" applyFont="1" applyBorder="1"/>
    <xf numFmtId="0" fontId="15" fillId="0" borderId="1" xfId="0" applyFont="1" applyBorder="1" applyAlignment="1">
      <alignment horizontal="center" vertical="center"/>
    </xf>
    <xf numFmtId="14" fontId="15" fillId="4" borderId="1" xfId="0" applyNumberFormat="1" applyFont="1" applyFill="1" applyBorder="1"/>
    <xf numFmtId="14" fontId="15" fillId="0" borderId="1" xfId="0" applyNumberFormat="1" applyFont="1" applyBorder="1"/>
    <xf numFmtId="14" fontId="15" fillId="0" borderId="1" xfId="0" applyNumberFormat="1" applyFont="1" applyBorder="1" applyAlignment="1">
      <alignment horizontal="center" vertical="center"/>
    </xf>
    <xf numFmtId="4" fontId="15" fillId="4" borderId="1" xfId="0" applyNumberFormat="1" applyFont="1" applyFill="1" applyBorder="1"/>
    <xf numFmtId="4" fontId="15" fillId="0" borderId="6" xfId="0" applyNumberFormat="1" applyFont="1" applyBorder="1"/>
    <xf numFmtId="14" fontId="15" fillId="4" borderId="1" xfId="0" applyNumberFormat="1" applyFont="1" applyFill="1" applyBorder="1" applyAlignment="1">
      <alignment horizontal="right" vertical="center"/>
    </xf>
    <xf numFmtId="4" fontId="15" fillId="0" borderId="1" xfId="0" applyNumberFormat="1" applyFont="1" applyBorder="1" applyAlignment="1">
      <alignment horizontal="right" vertical="center"/>
    </xf>
    <xf numFmtId="0" fontId="15" fillId="0" borderId="1" xfId="0" applyFont="1" applyBorder="1"/>
    <xf numFmtId="0" fontId="15" fillId="4" borderId="1" xfId="0" applyFont="1" applyFill="1" applyBorder="1"/>
    <xf numFmtId="0" fontId="15" fillId="0" borderId="6" xfId="0" applyFont="1" applyBorder="1"/>
    <xf numFmtId="0" fontId="16" fillId="0" borderId="1" xfId="0" applyFont="1" applyBorder="1"/>
    <xf numFmtId="4" fontId="16" fillId="0" borderId="1" xfId="0" applyNumberFormat="1" applyFont="1" applyBorder="1"/>
    <xf numFmtId="0" fontId="16" fillId="0" borderId="6" xfId="0" applyFont="1" applyBorder="1"/>
    <xf numFmtId="4" fontId="15" fillId="0" borderId="4" xfId="0" applyNumberFormat="1" applyFont="1" applyBorder="1"/>
    <xf numFmtId="0" fontId="15" fillId="0" borderId="4" xfId="0" applyFont="1" applyBorder="1"/>
    <xf numFmtId="4" fontId="16" fillId="0" borderId="4" xfId="0" applyNumberFormat="1" applyFont="1" applyBorder="1"/>
    <xf numFmtId="0" fontId="15" fillId="0" borderId="4" xfId="0" applyFont="1" applyBorder="1" applyAlignment="1">
      <alignment horizontal="center" vertical="center"/>
    </xf>
    <xf numFmtId="4" fontId="16" fillId="0" borderId="5" xfId="0" applyNumberFormat="1" applyFont="1" applyBorder="1"/>
    <xf numFmtId="4" fontId="24" fillId="0" borderId="4" xfId="0" applyNumberFormat="1" applyFont="1" applyBorder="1"/>
    <xf numFmtId="3" fontId="13" fillId="5" borderId="1" xfId="1" applyNumberFormat="1" applyFont="1" applyFill="1" applyBorder="1" applyAlignment="1">
      <alignment vertical="center" wrapText="1"/>
    </xf>
    <xf numFmtId="3" fontId="13" fillId="5" borderId="6" xfId="1" applyNumberFormat="1" applyFont="1" applyFill="1" applyBorder="1" applyAlignment="1">
      <alignment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13" fillId="0" borderId="1" xfId="1" applyNumberFormat="1" applyFont="1" applyBorder="1" applyAlignment="1">
      <alignment horizontal="right" vertical="center" wrapText="1"/>
    </xf>
    <xf numFmtId="3" fontId="13" fillId="0" borderId="4" xfId="1" applyNumberFormat="1" applyFont="1" applyBorder="1" applyAlignment="1">
      <alignment vertical="center" wrapText="1"/>
    </xf>
    <xf numFmtId="3" fontId="13" fillId="0" borderId="5" xfId="1" applyNumberFormat="1" applyFont="1" applyBorder="1" applyAlignment="1">
      <alignment vertical="center" wrapText="1"/>
    </xf>
    <xf numFmtId="0" fontId="13" fillId="0" borderId="0" xfId="1" applyFont="1"/>
    <xf numFmtId="0" fontId="50" fillId="0" borderId="0" xfId="0" applyFont="1"/>
    <xf numFmtId="0" fontId="3" fillId="0" borderId="0" xfId="0" applyFont="1"/>
    <xf numFmtId="0" fontId="32" fillId="0" borderId="0" xfId="0" applyFont="1"/>
    <xf numFmtId="167" fontId="48" fillId="0" borderId="6" xfId="0" applyNumberFormat="1" applyFont="1" applyBorder="1"/>
    <xf numFmtId="3" fontId="48" fillId="0" borderId="27" xfId="0" applyNumberFormat="1" applyFont="1" applyBorder="1" applyAlignment="1">
      <alignment horizontal="center"/>
    </xf>
    <xf numFmtId="3" fontId="0" fillId="0" borderId="0" xfId="0" applyNumberFormat="1"/>
    <xf numFmtId="0" fontId="31" fillId="0" borderId="0" xfId="0" applyFont="1" applyAlignment="1">
      <alignment vertical="center"/>
    </xf>
    <xf numFmtId="0" fontId="31" fillId="0" borderId="0" xfId="0" applyFont="1"/>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0" xfId="0" applyFont="1" applyAlignment="1">
      <alignment horizontal="center"/>
    </xf>
    <xf numFmtId="3" fontId="48" fillId="0" borderId="4" xfId="0" applyNumberFormat="1" applyFont="1" applyBorder="1" applyAlignment="1">
      <alignment horizontal="center"/>
    </xf>
    <xf numFmtId="0" fontId="48" fillId="4" borderId="1" xfId="0" applyFont="1" applyFill="1" applyBorder="1" applyAlignment="1">
      <alignment horizontal="center" vertical="center"/>
    </xf>
    <xf numFmtId="3" fontId="6" fillId="0" borderId="4" xfId="0" applyNumberFormat="1" applyFont="1" applyBorder="1" applyAlignment="1">
      <alignment horizontal="center" vertical="center"/>
    </xf>
    <xf numFmtId="4" fontId="15" fillId="4" borderId="1" xfId="0" applyNumberFormat="1" applyFont="1" applyFill="1" applyBorder="1" applyAlignment="1">
      <alignment horizontal="center"/>
    </xf>
    <xf numFmtId="0" fontId="31" fillId="0" borderId="2" xfId="1" applyFont="1" applyBorder="1" applyAlignment="1">
      <alignment vertical="center" wrapText="1"/>
    </xf>
    <xf numFmtId="14" fontId="14" fillId="0" borderId="65" xfId="0" applyNumberFormat="1" applyFont="1" applyBorder="1" applyAlignment="1">
      <alignment horizontal="center" vertical="center"/>
    </xf>
    <xf numFmtId="166" fontId="45" fillId="0" borderId="10" xfId="0" applyNumberFormat="1" applyFont="1" applyBorder="1" applyAlignment="1">
      <alignment horizontal="center" vertical="center" wrapText="1"/>
    </xf>
    <xf numFmtId="3" fontId="45" fillId="0" borderId="1" xfId="0" applyNumberFormat="1" applyFont="1" applyFill="1" applyBorder="1" applyAlignment="1">
      <alignment horizontal="center" wrapText="1"/>
    </xf>
    <xf numFmtId="3" fontId="45" fillId="4" borderId="1" xfId="0" applyNumberFormat="1" applyFont="1" applyFill="1" applyBorder="1" applyAlignment="1">
      <alignment horizontal="center" wrapText="1"/>
    </xf>
    <xf numFmtId="3" fontId="45" fillId="0" borderId="4" xfId="0" applyNumberFormat="1" applyFont="1" applyFill="1" applyBorder="1" applyAlignment="1">
      <alignment horizontal="center" wrapText="1"/>
    </xf>
    <xf numFmtId="3" fontId="13" fillId="0" borderId="0" xfId="0" applyNumberFormat="1" applyFont="1" applyAlignment="1">
      <alignment horizontal="left" vertical="center" wrapText="1"/>
    </xf>
    <xf numFmtId="3" fontId="46" fillId="4" borderId="1" xfId="0" applyNumberFormat="1" applyFont="1" applyFill="1" applyBorder="1" applyAlignment="1">
      <alignment horizontal="center" vertical="center" wrapText="1"/>
    </xf>
    <xf numFmtId="4" fontId="45" fillId="0" borderId="10" xfId="0" applyNumberFormat="1" applyFont="1" applyFill="1" applyBorder="1" applyAlignment="1">
      <alignment horizontal="center" vertical="center"/>
    </xf>
    <xf numFmtId="4" fontId="45" fillId="0" borderId="6" xfId="0" applyNumberFormat="1" applyFont="1" applyFill="1" applyBorder="1" applyAlignment="1">
      <alignment horizontal="center" vertical="center"/>
    </xf>
    <xf numFmtId="0" fontId="44" fillId="0" borderId="0" xfId="0" applyFont="1" applyAlignment="1">
      <alignment horizontal="center"/>
    </xf>
    <xf numFmtId="4" fontId="15" fillId="4" borderId="1" xfId="0" applyNumberFormat="1" applyFont="1" applyFill="1" applyBorder="1" applyAlignment="1">
      <alignment horizontal="right"/>
    </xf>
    <xf numFmtId="4" fontId="15" fillId="0" borderId="1" xfId="0" applyNumberFormat="1" applyFont="1" applyBorder="1" applyAlignment="1">
      <alignment horizontal="right"/>
    </xf>
    <xf numFmtId="0" fontId="6" fillId="0" borderId="4" xfId="0" applyFont="1" applyBorder="1" applyAlignment="1">
      <alignment horizontal="center" vertical="center"/>
    </xf>
    <xf numFmtId="0" fontId="48" fillId="0" borderId="1" xfId="0" applyFont="1" applyBorder="1" applyAlignment="1">
      <alignment horizontal="center" vertical="center"/>
    </xf>
    <xf numFmtId="0" fontId="48" fillId="0" borderId="6" xfId="0" applyFont="1" applyBorder="1" applyAlignment="1">
      <alignment horizontal="center" vertical="center"/>
    </xf>
    <xf numFmtId="168" fontId="13" fillId="0" borderId="1" xfId="0" applyNumberFormat="1" applyFont="1" applyBorder="1" applyAlignment="1">
      <alignment horizontal="center" vertical="center" wrapText="1"/>
    </xf>
    <xf numFmtId="168" fontId="13" fillId="4" borderId="1" xfId="0" applyNumberFormat="1" applyFont="1" applyFill="1" applyBorder="1" applyAlignment="1">
      <alignment horizontal="center" vertical="center" wrapText="1"/>
    </xf>
    <xf numFmtId="3" fontId="28" fillId="4" borderId="1" xfId="0" applyNumberFormat="1" applyFont="1" applyFill="1" applyBorder="1" applyAlignment="1">
      <alignment horizontal="right" vertical="center"/>
    </xf>
    <xf numFmtId="3" fontId="14" fillId="0" borderId="6" xfId="0" applyNumberFormat="1" applyFont="1" applyBorder="1"/>
    <xf numFmtId="3" fontId="14" fillId="4" borderId="6" xfId="0" applyNumberFormat="1" applyFont="1" applyFill="1" applyBorder="1"/>
    <xf numFmtId="3" fontId="28" fillId="4" borderId="5" xfId="0" applyNumberFormat="1" applyFont="1" applyFill="1" applyBorder="1"/>
    <xf numFmtId="3" fontId="24" fillId="5" borderId="36" xfId="0" applyNumberFormat="1" applyFont="1" applyFill="1" applyBorder="1"/>
    <xf numFmtId="3" fontId="14" fillId="0" borderId="16" xfId="0" applyNumberFormat="1" applyFont="1" applyBorder="1" applyAlignment="1">
      <alignment horizontal="right"/>
    </xf>
    <xf numFmtId="3" fontId="14" fillId="0" borderId="6" xfId="0" applyNumberFormat="1" applyFont="1" applyBorder="1" applyAlignment="1">
      <alignment horizontal="right"/>
    </xf>
    <xf numFmtId="3" fontId="14" fillId="0" borderId="7" xfId="0" applyNumberFormat="1" applyFont="1" applyBorder="1" applyAlignment="1">
      <alignment horizontal="right" vertical="center"/>
    </xf>
    <xf numFmtId="3" fontId="24" fillId="5" borderId="1" xfId="0" applyNumberFormat="1" applyFont="1" applyFill="1" applyBorder="1" applyAlignment="1">
      <alignment horizontal="right" vertical="center"/>
    </xf>
    <xf numFmtId="3" fontId="49" fillId="4" borderId="1" xfId="0" applyNumberFormat="1" applyFont="1" applyFill="1" applyBorder="1" applyAlignment="1">
      <alignment horizontal="center" vertical="center"/>
    </xf>
    <xf numFmtId="3" fontId="48" fillId="3" borderId="1" xfId="0" applyNumberFormat="1" applyFont="1" applyFill="1" applyBorder="1" applyAlignment="1">
      <alignment horizontal="center" vertical="center"/>
    </xf>
    <xf numFmtId="0" fontId="53" fillId="0" borderId="0" xfId="0" applyFont="1"/>
    <xf numFmtId="0" fontId="52" fillId="0" borderId="4"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8" xfId="0" applyFont="1" applyBorder="1" applyAlignment="1">
      <alignment horizontal="center" vertical="center" wrapText="1"/>
    </xf>
    <xf numFmtId="0" fontId="54" fillId="0" borderId="8" xfId="0" applyFont="1" applyBorder="1" applyAlignment="1">
      <alignment vertical="center" wrapText="1"/>
    </xf>
    <xf numFmtId="0" fontId="55" fillId="0" borderId="7" xfId="0" applyFont="1" applyBorder="1" applyAlignment="1">
      <alignment horizontal="center" vertical="center" wrapText="1"/>
    </xf>
    <xf numFmtId="3" fontId="52" fillId="0" borderId="7" xfId="0" applyNumberFormat="1" applyFont="1" applyBorder="1" applyAlignment="1">
      <alignment horizontal="right" vertical="center" wrapText="1"/>
    </xf>
    <xf numFmtId="0" fontId="53" fillId="0" borderId="2" xfId="0" applyFont="1" applyBorder="1" applyAlignment="1">
      <alignment horizontal="center" vertical="center" wrapText="1"/>
    </xf>
    <xf numFmtId="0" fontId="54" fillId="0" borderId="2" xfId="0" applyFont="1" applyBorder="1" applyAlignment="1">
      <alignment vertical="center" wrapText="1"/>
    </xf>
    <xf numFmtId="0" fontId="55" fillId="0" borderId="1" xfId="0" applyFont="1" applyBorder="1" applyAlignment="1">
      <alignment horizontal="center" vertical="center" wrapText="1"/>
    </xf>
    <xf numFmtId="3" fontId="53" fillId="0" borderId="1" xfId="0" applyNumberFormat="1" applyFont="1" applyBorder="1" applyAlignment="1">
      <alignment horizontal="right" wrapText="1"/>
    </xf>
    <xf numFmtId="3" fontId="53" fillId="0" borderId="7" xfId="0" applyNumberFormat="1" applyFont="1" applyBorder="1" applyAlignment="1">
      <alignment horizontal="right" vertical="center" wrapText="1"/>
    </xf>
    <xf numFmtId="3" fontId="53" fillId="4" borderId="1" xfId="0" applyNumberFormat="1" applyFont="1" applyFill="1" applyBorder="1" applyAlignment="1">
      <alignment horizontal="right" vertical="center" wrapText="1"/>
    </xf>
    <xf numFmtId="0" fontId="55" fillId="0" borderId="2" xfId="0" applyFont="1" applyBorder="1" applyAlignment="1">
      <alignment vertical="center" wrapText="1"/>
    </xf>
    <xf numFmtId="3" fontId="53" fillId="4" borderId="1" xfId="0" applyNumberFormat="1" applyFont="1" applyFill="1" applyBorder="1" applyAlignment="1">
      <alignment horizontal="right" wrapText="1"/>
    </xf>
    <xf numFmtId="0" fontId="53" fillId="0" borderId="26" xfId="0" applyFont="1" applyBorder="1" applyAlignment="1">
      <alignment horizontal="center" vertical="center" wrapText="1"/>
    </xf>
    <xf numFmtId="3" fontId="53" fillId="0" borderId="1" xfId="0" applyNumberFormat="1" applyFont="1" applyBorder="1" applyAlignment="1">
      <alignment horizontal="right"/>
    </xf>
    <xf numFmtId="3" fontId="53" fillId="4" borderId="1" xfId="0" applyNumberFormat="1" applyFont="1" applyFill="1" applyBorder="1" applyAlignment="1">
      <alignment horizontal="right"/>
    </xf>
    <xf numFmtId="0" fontId="53" fillId="0" borderId="3" xfId="0" applyFont="1" applyBorder="1" applyAlignment="1">
      <alignment horizontal="center" vertical="center" wrapText="1"/>
    </xf>
    <xf numFmtId="0" fontId="54" fillId="0" borderId="3" xfId="0" applyFont="1" applyBorder="1" applyAlignment="1">
      <alignment vertical="center" wrapText="1"/>
    </xf>
    <xf numFmtId="0" fontId="55" fillId="0" borderId="4" xfId="0" applyFont="1" applyBorder="1" applyAlignment="1">
      <alignment horizontal="center" vertical="center" wrapText="1"/>
    </xf>
    <xf numFmtId="3" fontId="53" fillId="0" borderId="4" xfId="0" applyNumberFormat="1" applyFont="1" applyBorder="1" applyAlignment="1">
      <alignment horizontal="right"/>
    </xf>
    <xf numFmtId="3" fontId="53" fillId="4" borderId="4" xfId="0" applyNumberFormat="1" applyFont="1" applyFill="1" applyBorder="1" applyAlignment="1">
      <alignment horizontal="right"/>
    </xf>
    <xf numFmtId="0" fontId="53" fillId="0" borderId="0" xfId="0" applyFont="1" applyAlignment="1">
      <alignment horizontal="right"/>
    </xf>
    <xf numFmtId="3" fontId="53" fillId="0" borderId="1" xfId="0" applyNumberFormat="1" applyFont="1" applyBorder="1" applyAlignment="1">
      <alignment horizontal="center" wrapText="1"/>
    </xf>
    <xf numFmtId="3" fontId="52" fillId="0" borderId="15" xfId="0" applyNumberFormat="1" applyFont="1" applyBorder="1" applyAlignment="1">
      <alignment horizontal="right" vertical="center" wrapText="1"/>
    </xf>
    <xf numFmtId="4" fontId="15" fillId="4" borderId="1" xfId="0" applyNumberFormat="1" applyFont="1" applyFill="1" applyBorder="1" applyAlignment="1">
      <alignment horizontal="right" vertical="center"/>
    </xf>
    <xf numFmtId="4" fontId="24" fillId="0" borderId="25" xfId="0" applyNumberFormat="1" applyFont="1" applyBorder="1"/>
    <xf numFmtId="0" fontId="32" fillId="0" borderId="0" xfId="0" applyFont="1" applyAlignment="1">
      <alignment horizontal="center"/>
    </xf>
    <xf numFmtId="3" fontId="32" fillId="0" borderId="0" xfId="0" applyNumberFormat="1" applyFont="1" applyAlignment="1">
      <alignment horizontal="right"/>
    </xf>
    <xf numFmtId="0" fontId="32" fillId="0" borderId="0" xfId="0" applyFont="1" applyBorder="1"/>
    <xf numFmtId="3" fontId="32" fillId="0" borderId="0" xfId="0" applyNumberFormat="1" applyFont="1" applyBorder="1" applyAlignment="1">
      <alignment horizontal="right"/>
    </xf>
    <xf numFmtId="3" fontId="26" fillId="0" borderId="7" xfId="0" applyNumberFormat="1" applyFont="1" applyBorder="1" applyAlignment="1">
      <alignment horizontal="right" vertical="center"/>
    </xf>
    <xf numFmtId="49" fontId="14" fillId="5" borderId="29" xfId="0" applyNumberFormat="1" applyFont="1" applyFill="1" applyBorder="1" applyAlignment="1">
      <alignment horizontal="center" vertical="center"/>
    </xf>
    <xf numFmtId="0" fontId="2" fillId="0" borderId="64" xfId="0" applyFont="1" applyBorder="1"/>
    <xf numFmtId="3" fontId="14" fillId="0" borderId="10" xfId="0" applyNumberFormat="1" applyFont="1" applyBorder="1" applyAlignment="1">
      <alignment horizontal="right"/>
    </xf>
    <xf numFmtId="3" fontId="24" fillId="5" borderId="4" xfId="0" applyNumberFormat="1" applyFont="1" applyFill="1" applyBorder="1" applyAlignment="1">
      <alignment horizontal="right" vertical="center"/>
    </xf>
    <xf numFmtId="0" fontId="25" fillId="0" borderId="0" xfId="0" applyFont="1" applyAlignment="1">
      <alignment horizontal="center"/>
    </xf>
    <xf numFmtId="0" fontId="1" fillId="0" borderId="14" xfId="0" applyFont="1" applyBorder="1" applyAlignment="1">
      <alignment horizontal="center" vertical="center" wrapText="1"/>
    </xf>
    <xf numFmtId="0" fontId="9" fillId="0" borderId="3" xfId="0" applyFont="1" applyBorder="1" applyAlignment="1">
      <alignment horizontal="center" vertical="center"/>
    </xf>
    <xf numFmtId="0" fontId="1" fillId="0" borderId="50"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5" xfId="0" applyFont="1" applyBorder="1" applyAlignment="1">
      <alignment horizontal="center" vertical="center" wrapText="1"/>
    </xf>
    <xf numFmtId="0" fontId="9" fillId="0" borderId="4" xfId="0" applyFont="1" applyBorder="1" applyAlignment="1">
      <alignment horizontal="center" vertical="center"/>
    </xf>
    <xf numFmtId="0" fontId="1" fillId="0" borderId="5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4" xfId="0" applyFont="1" applyBorder="1" applyAlignment="1">
      <alignment horizontal="center" vertical="center" wrapText="1"/>
    </xf>
    <xf numFmtId="0" fontId="25" fillId="0" borderId="0" xfId="0" applyFont="1" applyBorder="1" applyAlignment="1">
      <alignment horizontal="center" vertical="center" wrapText="1"/>
    </xf>
    <xf numFmtId="3" fontId="5" fillId="0" borderId="51" xfId="0" applyNumberFormat="1" applyFont="1" applyFill="1" applyBorder="1" applyAlignment="1">
      <alignment horizontal="center" vertical="center" wrapText="1"/>
    </xf>
    <xf numFmtId="3" fontId="5" fillId="0" borderId="30"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5" fillId="0" borderId="55" xfId="0" applyNumberFormat="1" applyFont="1" applyFill="1" applyBorder="1" applyAlignment="1">
      <alignment horizontal="center" vertical="center" wrapText="1"/>
    </xf>
    <xf numFmtId="0" fontId="5" fillId="0" borderId="50" xfId="0" applyFont="1" applyBorder="1" applyAlignment="1">
      <alignment horizontal="center" vertical="center" wrapText="1"/>
    </xf>
    <xf numFmtId="0" fontId="5" fillId="0" borderId="25" xfId="0" applyFont="1" applyBorder="1" applyAlignment="1">
      <alignment horizontal="center" vertical="center" wrapText="1"/>
    </xf>
    <xf numFmtId="165" fontId="5" fillId="0" borderId="1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0" fontId="5" fillId="0" borderId="51" xfId="0" applyFont="1" applyBorder="1" applyAlignment="1">
      <alignment horizontal="center" vertical="center" wrapText="1"/>
    </xf>
    <xf numFmtId="0" fontId="5" fillId="0" borderId="30" xfId="0" applyFont="1" applyBorder="1" applyAlignment="1">
      <alignment horizontal="center" vertical="center" wrapText="1"/>
    </xf>
    <xf numFmtId="0" fontId="7" fillId="0" borderId="0" xfId="0" applyFont="1" applyAlignment="1">
      <alignment horizontal="center"/>
    </xf>
    <xf numFmtId="0" fontId="27" fillId="0" borderId="0" xfId="0" applyFont="1" applyAlignment="1">
      <alignment horizontal="center"/>
    </xf>
    <xf numFmtId="0" fontId="16" fillId="0" borderId="0" xfId="0" applyFont="1" applyAlignment="1">
      <alignment horizontal="center"/>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4" xfId="0" applyFont="1" applyBorder="1" applyAlignment="1">
      <alignment horizontal="center" vertical="center"/>
    </xf>
    <xf numFmtId="0" fontId="6" fillId="0" borderId="5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1" xfId="0" applyFont="1" applyBorder="1" applyAlignment="1">
      <alignment horizontal="center" vertical="center" wrapText="1"/>
    </xf>
    <xf numFmtId="0" fontId="6" fillId="0" borderId="30" xfId="0" applyFont="1" applyBorder="1" applyAlignment="1">
      <alignment horizontal="center" vertical="center" wrapText="1"/>
    </xf>
    <xf numFmtId="0" fontId="38" fillId="0" borderId="0" xfId="0" applyFont="1" applyFill="1" applyBorder="1" applyAlignment="1">
      <alignment horizontal="left" vertical="center" wrapText="1"/>
    </xf>
    <xf numFmtId="0" fontId="48" fillId="0" borderId="0" xfId="0" applyFont="1" applyAlignment="1">
      <alignment horizontal="center"/>
    </xf>
    <xf numFmtId="0" fontId="0" fillId="0" borderId="0" xfId="0" applyAlignment="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horizontal="left" vertical="center" wrapText="1"/>
    </xf>
    <xf numFmtId="0" fontId="22" fillId="0" borderId="0" xfId="0" applyFont="1" applyAlignment="1">
      <alignment horizontal="center"/>
    </xf>
    <xf numFmtId="0" fontId="5" fillId="0" borderId="1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4" xfId="1" applyFont="1" applyBorder="1" applyAlignment="1">
      <alignment horizontal="center" vertical="center" wrapText="1"/>
    </xf>
    <xf numFmtId="0" fontId="1" fillId="0" borderId="5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5" fillId="0" borderId="0" xfId="0" applyFont="1" applyBorder="1" applyAlignment="1">
      <alignment horizontal="center"/>
    </xf>
    <xf numFmtId="0" fontId="13" fillId="0" borderId="0" xfId="0" applyFont="1" applyAlignment="1">
      <alignment horizontal="center"/>
    </xf>
    <xf numFmtId="0" fontId="6" fillId="0" borderId="4"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 xfId="0" applyFont="1" applyBorder="1" applyAlignment="1">
      <alignment horizontal="center" wrapText="1"/>
    </xf>
    <xf numFmtId="0" fontId="22" fillId="0" borderId="0" xfId="0" applyFont="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wrapText="1"/>
    </xf>
    <xf numFmtId="0" fontId="1" fillId="0" borderId="0" xfId="0" applyFont="1" applyAlignment="1">
      <alignment horizontal="center"/>
    </xf>
    <xf numFmtId="0" fontId="1" fillId="0" borderId="0" xfId="0" applyFont="1" applyAlignment="1"/>
    <xf numFmtId="0" fontId="1" fillId="0" borderId="1" xfId="0" applyFont="1" applyBorder="1" applyAlignment="1">
      <alignment horizontal="center" vertical="center" wrapText="1"/>
    </xf>
    <xf numFmtId="0" fontId="24" fillId="0" borderId="0" xfId="0" applyFont="1" applyAlignment="1">
      <alignment horizontal="center" wrapText="1"/>
    </xf>
    <xf numFmtId="0" fontId="7" fillId="0" borderId="11" xfId="0" applyFont="1" applyBorder="1" applyAlignment="1">
      <alignment horizontal="left" vertical="center"/>
    </xf>
    <xf numFmtId="0" fontId="7" fillId="0" borderId="8" xfId="0" applyFont="1" applyBorder="1" applyAlignment="1">
      <alignment horizontal="left" vertical="center"/>
    </xf>
    <xf numFmtId="2" fontId="16" fillId="0" borderId="61" xfId="0" applyNumberFormat="1" applyFont="1" applyBorder="1" applyAlignment="1">
      <alignment horizontal="center" vertical="center" wrapText="1"/>
    </xf>
    <xf numFmtId="2" fontId="16" fillId="0" borderId="18" xfId="0" applyNumberFormat="1" applyFont="1" applyBorder="1" applyAlignment="1">
      <alignment horizontal="center" vertical="center" wrapText="1"/>
    </xf>
    <xf numFmtId="2" fontId="16" fillId="0" borderId="56" xfId="0" applyNumberFormat="1" applyFont="1" applyBorder="1" applyAlignment="1">
      <alignment horizontal="center" vertical="center" wrapText="1"/>
    </xf>
    <xf numFmtId="2" fontId="16" fillId="0" borderId="49" xfId="0" applyNumberFormat="1" applyFont="1" applyBorder="1" applyAlignment="1">
      <alignment horizontal="center" vertical="center" wrapText="1"/>
    </xf>
    <xf numFmtId="2" fontId="16" fillId="0" borderId="0" xfId="0" applyNumberFormat="1" applyFont="1" applyBorder="1" applyAlignment="1">
      <alignment horizontal="center" vertical="center" wrapText="1"/>
    </xf>
    <xf numFmtId="2" fontId="16" fillId="0" borderId="20" xfId="0" applyNumberFormat="1" applyFont="1" applyBorder="1" applyAlignment="1">
      <alignment horizontal="center" vertical="center" wrapText="1"/>
    </xf>
    <xf numFmtId="0" fontId="49" fillId="0" borderId="60"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7" fillId="0" borderId="0" xfId="0" applyFont="1" applyAlignment="1">
      <alignment horizontal="left"/>
    </xf>
    <xf numFmtId="0" fontId="1" fillId="0" borderId="0" xfId="0" applyFont="1" applyAlignment="1">
      <alignment horizontal="right"/>
    </xf>
    <xf numFmtId="0" fontId="19" fillId="0" borderId="5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24" fillId="0" borderId="0" xfId="0" applyFont="1" applyAlignment="1">
      <alignment horizontal="center"/>
    </xf>
    <xf numFmtId="0" fontId="36" fillId="0" borderId="58"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7" xfId="0" applyFont="1" applyBorder="1" applyAlignment="1">
      <alignment horizontal="center" vertical="center" wrapText="1"/>
    </xf>
    <xf numFmtId="0" fontId="2" fillId="0" borderId="0" xfId="0" applyFont="1" applyAlignment="1">
      <alignment horizontal="left" vertical="center"/>
    </xf>
    <xf numFmtId="0" fontId="6" fillId="0" borderId="62" xfId="0" applyFont="1" applyBorder="1" applyAlignment="1">
      <alignment horizontal="center" wrapText="1" shrinkToFit="1"/>
    </xf>
    <xf numFmtId="0" fontId="6" fillId="0" borderId="63" xfId="0" applyFont="1" applyBorder="1" applyAlignment="1">
      <alignment horizontal="center" wrapText="1" shrinkToFit="1"/>
    </xf>
    <xf numFmtId="0" fontId="6" fillId="0" borderId="51" xfId="0" applyFont="1" applyBorder="1" applyAlignment="1">
      <alignment horizontal="center" vertical="center" wrapText="1" shrinkToFit="1"/>
    </xf>
    <xf numFmtId="0" fontId="6" fillId="0" borderId="30" xfId="0" applyFont="1" applyBorder="1" applyAlignment="1">
      <alignment horizontal="center" vertical="center" wrapText="1" shrinkToFi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57"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39" fillId="0" borderId="9" xfId="0" applyFont="1" applyBorder="1" applyAlignment="1">
      <alignment horizontal="right" vertical="center"/>
    </xf>
    <xf numFmtId="0" fontId="39" fillId="0" borderId="48" xfId="0" applyFont="1" applyBorder="1" applyAlignment="1">
      <alignment horizontal="right" vertical="center"/>
    </xf>
    <xf numFmtId="0" fontId="42" fillId="0" borderId="0" xfId="0" applyFont="1" applyAlignment="1">
      <alignment horizontal="center"/>
    </xf>
    <xf numFmtId="0" fontId="39" fillId="3" borderId="66" xfId="0" applyFont="1" applyFill="1" applyBorder="1" applyAlignment="1">
      <alignment horizontal="center"/>
    </xf>
    <xf numFmtId="0" fontId="39" fillId="3" borderId="38" xfId="0" applyFont="1" applyFill="1" applyBorder="1" applyAlignment="1">
      <alignment horizontal="center"/>
    </xf>
    <xf numFmtId="0" fontId="39" fillId="3" borderId="60" xfId="0" applyFont="1" applyFill="1" applyBorder="1" applyAlignment="1">
      <alignment horizontal="center"/>
    </xf>
    <xf numFmtId="0" fontId="39" fillId="3" borderId="57" xfId="0" applyFont="1" applyFill="1" applyBorder="1" applyAlignment="1">
      <alignment horizontal="center"/>
    </xf>
    <xf numFmtId="0" fontId="39" fillId="3" borderId="53" xfId="0" applyFont="1" applyFill="1" applyBorder="1" applyAlignment="1">
      <alignment horizontal="center"/>
    </xf>
    <xf numFmtId="0" fontId="39" fillId="3" borderId="61" xfId="0" applyFont="1" applyFill="1" applyBorder="1" applyAlignment="1">
      <alignment horizontal="center"/>
    </xf>
    <xf numFmtId="0" fontId="39" fillId="3" borderId="56" xfId="0" applyFont="1" applyFill="1" applyBorder="1" applyAlignment="1">
      <alignment horizontal="center"/>
    </xf>
    <xf numFmtId="0" fontId="39" fillId="3" borderId="18" xfId="0" applyFont="1" applyFill="1" applyBorder="1" applyAlignment="1">
      <alignment horizontal="center"/>
    </xf>
    <xf numFmtId="0" fontId="35" fillId="3" borderId="65" xfId="0" applyFont="1" applyFill="1" applyBorder="1" applyAlignment="1" applyProtection="1">
      <alignment horizontal="center" vertical="center" wrapText="1"/>
    </xf>
    <xf numFmtId="0" fontId="35" fillId="3" borderId="42" xfId="0" applyFont="1" applyFill="1" applyBorder="1" applyAlignment="1" applyProtection="1">
      <alignment horizontal="center" vertical="center" wrapText="1"/>
    </xf>
    <xf numFmtId="49" fontId="21" fillId="3" borderId="56" xfId="0" applyNumberFormat="1" applyFont="1" applyFill="1" applyBorder="1" applyAlignment="1" applyProtection="1">
      <alignment horizontal="center" vertical="center" wrapText="1"/>
    </xf>
    <xf numFmtId="49" fontId="21" fillId="3" borderId="44" xfId="0" applyNumberFormat="1" applyFont="1" applyFill="1" applyBorder="1" applyAlignment="1" applyProtection="1">
      <alignment horizontal="center" vertical="center" wrapText="1"/>
    </xf>
    <xf numFmtId="0" fontId="39" fillId="0" borderId="67" xfId="0" applyFont="1" applyBorder="1" applyAlignment="1">
      <alignment horizontal="right"/>
    </xf>
    <xf numFmtId="0" fontId="39" fillId="0" borderId="48" xfId="0" applyFont="1" applyBorder="1" applyAlignment="1">
      <alignment horizontal="right"/>
    </xf>
    <xf numFmtId="0" fontId="20" fillId="0" borderId="0" xfId="1" applyFont="1" applyAlignment="1">
      <alignment horizontal="left" wrapText="1"/>
    </xf>
    <xf numFmtId="0" fontId="31" fillId="0" borderId="2" xfId="1" applyFont="1" applyBorder="1" applyAlignment="1">
      <alignment vertical="center" wrapText="1"/>
    </xf>
    <xf numFmtId="0" fontId="20" fillId="0" borderId="27" xfId="1" applyFont="1" applyBorder="1" applyAlignment="1">
      <alignment horizontal="left" vertical="center" wrapText="1"/>
    </xf>
    <xf numFmtId="0" fontId="20" fillId="0" borderId="7" xfId="1" applyFont="1" applyBorder="1" applyAlignment="1">
      <alignment horizontal="left" vertical="center" wrapText="1"/>
    </xf>
    <xf numFmtId="0" fontId="20" fillId="0" borderId="1" xfId="1" applyFont="1" applyBorder="1" applyAlignment="1">
      <alignment horizontal="center" vertical="center" wrapText="1"/>
    </xf>
    <xf numFmtId="3" fontId="13" fillId="0" borderId="1" xfId="1" applyNumberFormat="1" applyFont="1" applyBorder="1" applyAlignment="1">
      <alignment vertical="center" wrapText="1"/>
    </xf>
    <xf numFmtId="3" fontId="13" fillId="0" borderId="6" xfId="1" applyNumberFormat="1" applyFont="1" applyBorder="1" applyAlignment="1">
      <alignment vertical="center" wrapText="1"/>
    </xf>
    <xf numFmtId="3" fontId="20" fillId="5" borderId="6" xfId="1" applyNumberFormat="1" applyFont="1" applyFill="1" applyBorder="1" applyAlignment="1">
      <alignment horizontal="center" vertical="center" wrapText="1"/>
    </xf>
    <xf numFmtId="0" fontId="31" fillId="5" borderId="11"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19" fillId="5" borderId="1" xfId="1" applyFont="1" applyFill="1" applyBorder="1" applyAlignment="1">
      <alignment vertical="center" wrapText="1"/>
    </xf>
    <xf numFmtId="0" fontId="19" fillId="5" borderId="1" xfId="1" applyFont="1" applyFill="1" applyBorder="1" applyAlignment="1">
      <alignment horizontal="center" vertical="center" wrapText="1"/>
    </xf>
    <xf numFmtId="3" fontId="20" fillId="5" borderId="1" xfId="1" applyNumberFormat="1" applyFont="1" applyFill="1" applyBorder="1" applyAlignment="1">
      <alignment horizontal="center" vertical="center" wrapText="1"/>
    </xf>
    <xf numFmtId="0" fontId="1" fillId="0" borderId="0" xfId="1" applyFont="1" applyAlignment="1">
      <alignment horizontal="center" vertical="center" wrapText="1"/>
    </xf>
    <xf numFmtId="0" fontId="20" fillId="4" borderId="0" xfId="1" applyFont="1" applyFill="1" applyAlignment="1">
      <alignment horizontal="center"/>
    </xf>
    <xf numFmtId="0" fontId="20" fillId="0" borderId="14" xfId="1" applyFont="1" applyBorder="1" applyAlignment="1">
      <alignment horizontal="center" vertical="center" wrapText="1"/>
    </xf>
    <xf numFmtId="0" fontId="20" fillId="0" borderId="3" xfId="1" applyFont="1" applyBorder="1" applyAlignment="1">
      <alignment horizontal="center" vertical="center" wrapText="1"/>
    </xf>
    <xf numFmtId="0" fontId="31" fillId="0" borderId="15" xfId="1" applyFont="1" applyBorder="1" applyAlignment="1">
      <alignment horizontal="center" vertical="center" wrapText="1"/>
    </xf>
    <xf numFmtId="0" fontId="31" fillId="0" borderId="4" xfId="1" applyFont="1" applyBorder="1" applyAlignment="1">
      <alignment horizontal="center" vertical="center" wrapText="1"/>
    </xf>
    <xf numFmtId="0" fontId="20" fillId="0" borderId="15" xfId="1" applyFont="1" applyBorder="1" applyAlignment="1">
      <alignment horizontal="center" vertical="center" wrapText="1"/>
    </xf>
    <xf numFmtId="0" fontId="20" fillId="0" borderId="4" xfId="1" applyFont="1" applyBorder="1" applyAlignment="1">
      <alignment horizontal="center" vertical="center" wrapText="1"/>
    </xf>
    <xf numFmtId="0" fontId="20" fillId="0" borderId="50" xfId="1" applyFont="1" applyBorder="1" applyAlignment="1">
      <alignment horizontal="center" vertical="center" wrapText="1"/>
    </xf>
    <xf numFmtId="0" fontId="20" fillId="0" borderId="25" xfId="1" applyFont="1" applyBorder="1" applyAlignment="1">
      <alignment horizontal="center" vertical="center" wrapText="1"/>
    </xf>
    <xf numFmtId="0" fontId="51" fillId="0" borderId="0" xfId="0" applyFont="1" applyFill="1" applyBorder="1" applyAlignment="1">
      <alignment horizontal="left" vertical="center" wrapText="1"/>
    </xf>
    <xf numFmtId="0" fontId="44" fillId="0" borderId="0" xfId="0" applyFont="1" applyAlignment="1">
      <alignment horizontal="center"/>
    </xf>
    <xf numFmtId="0" fontId="3" fillId="0" borderId="0" xfId="0" applyFont="1" applyAlignment="1"/>
    <xf numFmtId="0" fontId="52" fillId="0" borderId="0" xfId="0" applyFont="1" applyAlignment="1">
      <alignment horizontal="center"/>
    </xf>
    <xf numFmtId="0" fontId="52" fillId="0" borderId="14" xfId="0" applyFont="1" applyBorder="1" applyAlignment="1">
      <alignment horizontal="center" vertical="center" wrapText="1"/>
    </xf>
    <xf numFmtId="0" fontId="52" fillId="0" borderId="3" xfId="0" applyFont="1" applyBorder="1" applyAlignment="1">
      <alignment horizontal="center" vertical="center" wrapText="1"/>
    </xf>
    <xf numFmtId="0" fontId="52" fillId="0" borderId="15" xfId="0" applyFont="1" applyBorder="1" applyAlignment="1">
      <alignment horizontal="center" vertical="center" wrapText="1"/>
    </xf>
    <xf numFmtId="0" fontId="53" fillId="0" borderId="4" xfId="0" applyFont="1" applyBorder="1" applyAlignment="1">
      <alignment horizontal="center" vertical="center"/>
    </xf>
    <xf numFmtId="0" fontId="52" fillId="0" borderId="51"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51" xfId="0" applyFont="1" applyFill="1" applyBorder="1" applyAlignment="1">
      <alignment horizontal="center" vertical="center" wrapText="1"/>
    </xf>
    <xf numFmtId="0" fontId="52" fillId="0" borderId="30"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3" xfId="0" applyFont="1" applyFill="1" applyBorder="1" applyAlignment="1">
      <alignment horizontal="center" vertical="center" wrapText="1"/>
    </xf>
  </cellXfs>
  <cellStyles count="2">
    <cellStyle name="Normal 2" xfId="1"/>
    <cellStyle name="Нормалан"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тема">
  <a:themeElements>
    <a:clrScheme name="Канцелариј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Канцелариј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Канцелариј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0"/>
    <pageSetUpPr fitToPage="1"/>
  </sheetPr>
  <dimension ref="B1:K90"/>
  <sheetViews>
    <sheetView zoomScale="55" zoomScaleNormal="55" workbookViewId="0">
      <selection activeCell="H36" sqref="H36"/>
    </sheetView>
  </sheetViews>
  <sheetFormatPr defaultRowHeight="15.75"/>
  <cols>
    <col min="1" max="1" width="5" style="2" customWidth="1"/>
    <col min="2" max="2" width="18.42578125" style="2" customWidth="1"/>
    <col min="3" max="3" width="103" style="2" bestFit="1" customWidth="1"/>
    <col min="4" max="4" width="22.28515625" style="2" customWidth="1"/>
    <col min="5" max="8" width="23.7109375" style="2" customWidth="1"/>
    <col min="9" max="9" width="23.5703125" style="2" customWidth="1"/>
    <col min="10" max="10" width="11.7109375" style="2" customWidth="1"/>
    <col min="11" max="11" width="12.42578125" style="2" customWidth="1"/>
    <col min="12" max="12" width="14.42578125" style="2" customWidth="1"/>
    <col min="13" max="13" width="11.7109375" style="2" customWidth="1"/>
    <col min="14" max="14" width="12" style="2" customWidth="1"/>
    <col min="15" max="15" width="14.85546875" style="2" customWidth="1"/>
    <col min="16" max="16" width="9.140625" style="2"/>
    <col min="17" max="17" width="12.28515625" style="2" customWidth="1"/>
    <col min="18" max="18" width="13.42578125" style="2" customWidth="1"/>
    <col min="19" max="16384" width="9.140625" style="2"/>
  </cols>
  <sheetData>
    <row r="1" spans="2:10" ht="24" customHeight="1"/>
    <row r="2" spans="2:10" ht="24" customHeight="1">
      <c r="I2" s="17" t="s">
        <v>646</v>
      </c>
    </row>
    <row r="3" spans="2:10" customFormat="1">
      <c r="B3" s="1" t="s">
        <v>761</v>
      </c>
      <c r="J3" s="2"/>
    </row>
    <row r="4" spans="2:10" customFormat="1">
      <c r="B4" s="1" t="s">
        <v>762</v>
      </c>
    </row>
    <row r="5" spans="2:10" customFormat="1">
      <c r="B5" s="1"/>
    </row>
    <row r="6" spans="2:10" ht="27">
      <c r="B6" s="568" t="s">
        <v>833</v>
      </c>
      <c r="C6" s="568"/>
      <c r="D6" s="568"/>
      <c r="E6" s="568"/>
      <c r="F6" s="568"/>
      <c r="G6" s="568"/>
      <c r="H6" s="568"/>
      <c r="I6" s="568"/>
      <c r="J6"/>
    </row>
    <row r="7" spans="2:10" hidden="1">
      <c r="F7" s="4"/>
      <c r="G7" s="4"/>
    </row>
    <row r="8" spans="2:10" hidden="1"/>
    <row r="9" spans="2:10" ht="24" thickBot="1">
      <c r="I9" s="150" t="s">
        <v>287</v>
      </c>
    </row>
    <row r="10" spans="2:10" ht="44.25" customHeight="1">
      <c r="B10" s="569" t="s">
        <v>91</v>
      </c>
      <c r="C10" s="573" t="s">
        <v>0</v>
      </c>
      <c r="D10" s="573" t="s">
        <v>102</v>
      </c>
      <c r="E10" s="575" t="s">
        <v>806</v>
      </c>
      <c r="F10" s="575" t="s">
        <v>807</v>
      </c>
      <c r="G10" s="577" t="s">
        <v>834</v>
      </c>
      <c r="H10" s="578"/>
      <c r="I10" s="571" t="s">
        <v>835</v>
      </c>
    </row>
    <row r="11" spans="2:10" ht="38.25" customHeight="1" thickBot="1">
      <c r="B11" s="570"/>
      <c r="C11" s="574"/>
      <c r="D11" s="579"/>
      <c r="E11" s="576"/>
      <c r="F11" s="576"/>
      <c r="G11" s="166" t="s">
        <v>1</v>
      </c>
      <c r="H11" s="167" t="s">
        <v>64</v>
      </c>
      <c r="I11" s="572"/>
    </row>
    <row r="12" spans="2:10" s="42" customFormat="1" ht="21" customHeight="1">
      <c r="B12" s="165">
        <v>1</v>
      </c>
      <c r="C12" s="164">
        <v>2</v>
      </c>
      <c r="D12" s="164">
        <v>3</v>
      </c>
      <c r="E12" s="164">
        <v>4</v>
      </c>
      <c r="F12" s="164">
        <v>5</v>
      </c>
      <c r="G12" s="164">
        <v>6</v>
      </c>
      <c r="H12" s="164">
        <v>7</v>
      </c>
      <c r="I12" s="163">
        <v>8</v>
      </c>
    </row>
    <row r="13" spans="2:10" s="56" customFormat="1" ht="35.1" customHeight="1">
      <c r="B13" s="88"/>
      <c r="C13" s="146" t="s">
        <v>206</v>
      </c>
      <c r="D13" s="89"/>
      <c r="E13" s="262"/>
      <c r="F13" s="262"/>
      <c r="G13" s="262"/>
      <c r="H13" s="262"/>
      <c r="I13" s="361"/>
    </row>
    <row r="14" spans="2:10" s="57" customFormat="1" ht="35.1" customHeight="1">
      <c r="B14" s="200" t="s">
        <v>207</v>
      </c>
      <c r="C14" s="356" t="s">
        <v>208</v>
      </c>
      <c r="D14" s="202">
        <v>1001</v>
      </c>
      <c r="E14" s="386">
        <v>100261</v>
      </c>
      <c r="F14" s="387">
        <v>121083</v>
      </c>
      <c r="G14" s="387">
        <v>121083</v>
      </c>
      <c r="H14" s="387">
        <v>100698</v>
      </c>
      <c r="I14" s="388">
        <f>ABS(H14/G14)</f>
        <v>0.83164440920690763</v>
      </c>
    </row>
    <row r="15" spans="2:10" s="56" customFormat="1" ht="35.1" customHeight="1">
      <c r="B15" s="88">
        <v>60</v>
      </c>
      <c r="C15" s="146" t="s">
        <v>209</v>
      </c>
      <c r="D15" s="204">
        <v>1002</v>
      </c>
      <c r="E15" s="389"/>
      <c r="F15" s="389"/>
      <c r="G15" s="389"/>
      <c r="H15" s="389"/>
      <c r="I15" s="388"/>
    </row>
    <row r="16" spans="2:10" s="56" customFormat="1" ht="35.1" customHeight="1">
      <c r="B16" s="90">
        <v>600</v>
      </c>
      <c r="C16" s="147" t="s">
        <v>210</v>
      </c>
      <c r="D16" s="205">
        <v>1003</v>
      </c>
      <c r="E16" s="389"/>
      <c r="F16" s="389"/>
      <c r="G16" s="389"/>
      <c r="H16" s="389"/>
      <c r="I16" s="388"/>
    </row>
    <row r="17" spans="2:9" s="56" customFormat="1" ht="35.1" customHeight="1">
      <c r="B17" s="90">
        <v>601</v>
      </c>
      <c r="C17" s="147" t="s">
        <v>211</v>
      </c>
      <c r="D17" s="205">
        <v>1004</v>
      </c>
      <c r="E17" s="390"/>
      <c r="F17" s="389"/>
      <c r="G17" s="389"/>
      <c r="H17" s="389"/>
      <c r="I17" s="388"/>
    </row>
    <row r="18" spans="2:9" s="56" customFormat="1" ht="35.1" customHeight="1">
      <c r="B18" s="90">
        <v>602</v>
      </c>
      <c r="C18" s="147" t="s">
        <v>212</v>
      </c>
      <c r="D18" s="205">
        <v>1005</v>
      </c>
      <c r="E18" s="390"/>
      <c r="F18" s="389"/>
      <c r="G18" s="389"/>
      <c r="H18" s="389"/>
      <c r="I18" s="388"/>
    </row>
    <row r="19" spans="2:9" s="56" customFormat="1" ht="35.1" customHeight="1">
      <c r="B19" s="90">
        <v>603</v>
      </c>
      <c r="C19" s="147" t="s">
        <v>213</v>
      </c>
      <c r="D19" s="205">
        <v>1006</v>
      </c>
      <c r="E19" s="389"/>
      <c r="F19" s="389"/>
      <c r="G19" s="389"/>
      <c r="H19" s="389"/>
      <c r="I19" s="388"/>
    </row>
    <row r="20" spans="2:9" s="56" customFormat="1" ht="35.1" customHeight="1">
      <c r="B20" s="90">
        <v>604</v>
      </c>
      <c r="C20" s="147" t="s">
        <v>214</v>
      </c>
      <c r="D20" s="205">
        <v>1007</v>
      </c>
      <c r="E20" s="389"/>
      <c r="F20" s="389"/>
      <c r="G20" s="389"/>
      <c r="H20" s="389"/>
      <c r="I20" s="388"/>
    </row>
    <row r="21" spans="2:9" s="56" customFormat="1" ht="35.1" customHeight="1">
      <c r="B21" s="90">
        <v>605</v>
      </c>
      <c r="C21" s="147" t="s">
        <v>215</v>
      </c>
      <c r="D21" s="205">
        <v>1008</v>
      </c>
      <c r="E21" s="389"/>
      <c r="F21" s="389"/>
      <c r="G21" s="389"/>
      <c r="H21" s="389"/>
      <c r="I21" s="388"/>
    </row>
    <row r="22" spans="2:9" s="56" customFormat="1" ht="35.1" customHeight="1">
      <c r="B22" s="88">
        <v>61</v>
      </c>
      <c r="C22" s="146" t="s">
        <v>216</v>
      </c>
      <c r="D22" s="204">
        <v>1009</v>
      </c>
      <c r="E22" s="389">
        <v>95469</v>
      </c>
      <c r="F22" s="389">
        <v>112083</v>
      </c>
      <c r="G22" s="389">
        <v>112083</v>
      </c>
      <c r="H22" s="389">
        <v>91698</v>
      </c>
      <c r="I22" s="388">
        <f t="shared" ref="I22:I79" si="0">ABS(H22/G22)</f>
        <v>0.81812585316238862</v>
      </c>
    </row>
    <row r="23" spans="2:9" s="56" customFormat="1" ht="35.1" customHeight="1">
      <c r="B23" s="90">
        <v>610</v>
      </c>
      <c r="C23" s="147" t="s">
        <v>217</v>
      </c>
      <c r="D23" s="205">
        <v>1010</v>
      </c>
      <c r="E23" s="389"/>
      <c r="F23" s="389"/>
      <c r="G23" s="389"/>
      <c r="H23" s="389"/>
      <c r="I23" s="388"/>
    </row>
    <row r="24" spans="2:9" s="56" customFormat="1" ht="35.1" customHeight="1">
      <c r="B24" s="90">
        <v>611</v>
      </c>
      <c r="C24" s="147" t="s">
        <v>218</v>
      </c>
      <c r="D24" s="205">
        <v>1011</v>
      </c>
      <c r="E24" s="389"/>
      <c r="F24" s="389"/>
      <c r="G24" s="389"/>
      <c r="H24" s="389"/>
      <c r="I24" s="388"/>
    </row>
    <row r="25" spans="2:9" s="56" customFormat="1" ht="35.1" customHeight="1">
      <c r="B25" s="90">
        <v>612</v>
      </c>
      <c r="C25" s="147" t="s">
        <v>219</v>
      </c>
      <c r="D25" s="205">
        <v>1012</v>
      </c>
      <c r="E25" s="389"/>
      <c r="F25" s="389"/>
      <c r="G25" s="389"/>
      <c r="H25" s="389"/>
      <c r="I25" s="388"/>
    </row>
    <row r="26" spans="2:9" s="56" customFormat="1" ht="35.1" customHeight="1">
      <c r="B26" s="90">
        <v>613</v>
      </c>
      <c r="C26" s="147" t="s">
        <v>220</v>
      </c>
      <c r="D26" s="205">
        <v>1013</v>
      </c>
      <c r="E26" s="389"/>
      <c r="F26" s="389"/>
      <c r="G26" s="389"/>
      <c r="H26" s="389"/>
      <c r="I26" s="388"/>
    </row>
    <row r="27" spans="2:9" s="56" customFormat="1" ht="35.1" customHeight="1">
      <c r="B27" s="90">
        <v>614</v>
      </c>
      <c r="C27" s="147" t="s">
        <v>221</v>
      </c>
      <c r="D27" s="205">
        <v>1014</v>
      </c>
      <c r="E27" s="389">
        <v>95469</v>
      </c>
      <c r="F27" s="389">
        <v>112083</v>
      </c>
      <c r="G27" s="389">
        <v>112083</v>
      </c>
      <c r="H27" s="389">
        <v>91698</v>
      </c>
      <c r="I27" s="388">
        <f t="shared" si="0"/>
        <v>0.81812585316238862</v>
      </c>
    </row>
    <row r="28" spans="2:9" s="56" customFormat="1" ht="35.1" customHeight="1">
      <c r="B28" s="90">
        <v>615</v>
      </c>
      <c r="C28" s="147" t="s">
        <v>222</v>
      </c>
      <c r="D28" s="205">
        <v>1015</v>
      </c>
      <c r="E28" s="391"/>
      <c r="F28" s="389"/>
      <c r="G28" s="389"/>
      <c r="H28" s="389"/>
      <c r="I28" s="388"/>
    </row>
    <row r="29" spans="2:9" s="56" customFormat="1" ht="35.1" customHeight="1">
      <c r="B29" s="90">
        <v>64</v>
      </c>
      <c r="C29" s="146" t="s">
        <v>223</v>
      </c>
      <c r="D29" s="204">
        <v>1016</v>
      </c>
      <c r="E29" s="389">
        <v>4792</v>
      </c>
      <c r="F29" s="389">
        <v>9000</v>
      </c>
      <c r="G29" s="389">
        <v>9000</v>
      </c>
      <c r="H29" s="389">
        <v>9000</v>
      </c>
      <c r="I29" s="388">
        <f t="shared" si="0"/>
        <v>1</v>
      </c>
    </row>
    <row r="30" spans="2:9" s="56" customFormat="1" ht="35.1" customHeight="1">
      <c r="B30" s="90">
        <v>65</v>
      </c>
      <c r="C30" s="146" t="s">
        <v>224</v>
      </c>
      <c r="D30" s="205">
        <v>1017</v>
      </c>
      <c r="E30" s="389"/>
      <c r="F30" s="392"/>
      <c r="G30" s="392"/>
      <c r="H30" s="389"/>
      <c r="I30" s="388"/>
    </row>
    <row r="31" spans="2:9" s="56" customFormat="1" ht="35.1" customHeight="1">
      <c r="B31" s="88"/>
      <c r="C31" s="146" t="s">
        <v>225</v>
      </c>
      <c r="E31" s="389"/>
      <c r="F31" s="392"/>
      <c r="G31" s="392"/>
      <c r="H31" s="389"/>
      <c r="I31" s="388"/>
    </row>
    <row r="32" spans="2:9" s="56" customFormat="1" ht="39.75" customHeight="1">
      <c r="B32" s="200" t="s">
        <v>226</v>
      </c>
      <c r="C32" s="356" t="s">
        <v>227</v>
      </c>
      <c r="D32" s="202">
        <v>1018</v>
      </c>
      <c r="E32" s="393">
        <v>94982</v>
      </c>
      <c r="F32" s="393">
        <v>119833</v>
      </c>
      <c r="G32" s="393">
        <v>119833</v>
      </c>
      <c r="H32" s="509">
        <v>96524</v>
      </c>
      <c r="I32" s="388">
        <f t="shared" si="0"/>
        <v>0.80548763696143799</v>
      </c>
    </row>
    <row r="33" spans="2:11" s="56" customFormat="1" ht="35.1" customHeight="1">
      <c r="B33" s="90">
        <v>50</v>
      </c>
      <c r="C33" s="147" t="s">
        <v>228</v>
      </c>
      <c r="D33" s="205">
        <v>1019</v>
      </c>
      <c r="E33" s="389"/>
      <c r="F33" s="389"/>
      <c r="G33" s="389"/>
      <c r="H33" s="389"/>
      <c r="I33" s="388"/>
    </row>
    <row r="34" spans="2:11" s="56" customFormat="1" ht="35.1" customHeight="1">
      <c r="B34" s="90">
        <v>62</v>
      </c>
      <c r="C34" s="147" t="s">
        <v>229</v>
      </c>
      <c r="D34" s="91">
        <v>1020</v>
      </c>
      <c r="E34" s="391"/>
      <c r="F34" s="389"/>
      <c r="G34" s="389"/>
      <c r="H34" s="389"/>
      <c r="I34" s="388"/>
    </row>
    <row r="35" spans="2:11" s="56" customFormat="1" ht="35.1" customHeight="1">
      <c r="B35" s="90">
        <v>630</v>
      </c>
      <c r="C35" s="147" t="s">
        <v>230</v>
      </c>
      <c r="D35" s="205">
        <v>1021</v>
      </c>
      <c r="E35" s="391"/>
      <c r="F35" s="389"/>
      <c r="G35" s="389"/>
      <c r="H35" s="389"/>
      <c r="I35" s="388"/>
    </row>
    <row r="36" spans="2:11" s="56" customFormat="1" ht="35.1" customHeight="1">
      <c r="B36" s="90">
        <v>631</v>
      </c>
      <c r="C36" s="147" t="s">
        <v>231</v>
      </c>
      <c r="D36" s="91">
        <v>1022</v>
      </c>
      <c r="E36" s="389"/>
      <c r="F36" s="389"/>
      <c r="G36" s="389"/>
      <c r="H36" s="389"/>
      <c r="I36" s="388"/>
    </row>
    <row r="37" spans="2:11" s="56" customFormat="1" ht="35.1" customHeight="1">
      <c r="B37" s="90" t="s">
        <v>232</v>
      </c>
      <c r="C37" s="147" t="s">
        <v>233</v>
      </c>
      <c r="D37" s="91">
        <v>1023</v>
      </c>
      <c r="E37" s="389">
        <v>26104</v>
      </c>
      <c r="F37" s="389">
        <v>34000</v>
      </c>
      <c r="G37" s="389">
        <v>34000</v>
      </c>
      <c r="H37" s="389">
        <v>25415</v>
      </c>
      <c r="I37" s="388">
        <f t="shared" si="0"/>
        <v>0.74750000000000005</v>
      </c>
    </row>
    <row r="38" spans="2:11" s="56" customFormat="1" ht="35.1" customHeight="1">
      <c r="B38" s="90">
        <v>513</v>
      </c>
      <c r="C38" s="147" t="s">
        <v>234</v>
      </c>
      <c r="D38" s="91">
        <v>1024</v>
      </c>
      <c r="E38" s="389">
        <v>10841</v>
      </c>
      <c r="F38" s="389">
        <v>14500</v>
      </c>
      <c r="G38" s="389">
        <v>14500</v>
      </c>
      <c r="H38" s="389">
        <v>10072</v>
      </c>
      <c r="I38" s="388">
        <f t="shared" si="0"/>
        <v>0.69462068965517243</v>
      </c>
      <c r="K38" s="508"/>
    </row>
    <row r="39" spans="2:11" s="56" customFormat="1" ht="35.1" customHeight="1">
      <c r="B39" s="90">
        <v>52</v>
      </c>
      <c r="C39" s="147" t="s">
        <v>235</v>
      </c>
      <c r="D39" s="91">
        <v>1025</v>
      </c>
      <c r="E39" s="389">
        <v>37948</v>
      </c>
      <c r="F39" s="389">
        <v>50222</v>
      </c>
      <c r="G39" s="389">
        <v>50222</v>
      </c>
      <c r="H39" s="387">
        <v>43895</v>
      </c>
      <c r="I39" s="388">
        <f t="shared" si="0"/>
        <v>0.8740193540679384</v>
      </c>
    </row>
    <row r="40" spans="2:11" s="56" customFormat="1" ht="35.1" customHeight="1">
      <c r="B40" s="90">
        <v>53</v>
      </c>
      <c r="C40" s="147" t="s">
        <v>236</v>
      </c>
      <c r="D40" s="91">
        <v>1026</v>
      </c>
      <c r="E40" s="389">
        <v>12510</v>
      </c>
      <c r="F40" s="389">
        <v>15150</v>
      </c>
      <c r="G40" s="389">
        <v>15150</v>
      </c>
      <c r="H40" s="387">
        <v>11031</v>
      </c>
      <c r="I40" s="388">
        <f t="shared" si="0"/>
        <v>0.7281188118811881</v>
      </c>
    </row>
    <row r="41" spans="2:11" s="56" customFormat="1" ht="35.1" customHeight="1">
      <c r="B41" s="90">
        <v>540</v>
      </c>
      <c r="C41" s="147" t="s">
        <v>237</v>
      </c>
      <c r="D41" s="91">
        <v>1027</v>
      </c>
      <c r="E41" s="389">
        <v>3625</v>
      </c>
      <c r="F41" s="389">
        <v>3350</v>
      </c>
      <c r="G41" s="389">
        <v>3350</v>
      </c>
      <c r="H41" s="387">
        <v>4154</v>
      </c>
      <c r="I41" s="388">
        <f t="shared" si="0"/>
        <v>1.24</v>
      </c>
    </row>
    <row r="42" spans="2:11" s="56" customFormat="1" ht="35.1" customHeight="1">
      <c r="B42" s="90" t="s">
        <v>238</v>
      </c>
      <c r="C42" s="147" t="s">
        <v>239</v>
      </c>
      <c r="D42" s="91">
        <v>1028</v>
      </c>
      <c r="E42" s="389">
        <v>1435</v>
      </c>
      <c r="F42" s="394">
        <v>371</v>
      </c>
      <c r="G42" s="394">
        <v>371</v>
      </c>
      <c r="H42" s="387"/>
      <c r="I42" s="388">
        <f t="shared" si="0"/>
        <v>0</v>
      </c>
    </row>
    <row r="43" spans="2:11" s="59" customFormat="1" ht="35.1" customHeight="1">
      <c r="B43" s="90">
        <v>55</v>
      </c>
      <c r="C43" s="147" t="s">
        <v>240</v>
      </c>
      <c r="D43" s="91">
        <v>1029</v>
      </c>
      <c r="E43" s="395">
        <v>2519</v>
      </c>
      <c r="F43" s="396">
        <v>2240</v>
      </c>
      <c r="G43" s="396">
        <v>2240</v>
      </c>
      <c r="H43" s="400">
        <v>1957</v>
      </c>
      <c r="I43" s="388">
        <f t="shared" si="0"/>
        <v>0.87366071428571423</v>
      </c>
    </row>
    <row r="44" spans="2:11" s="59" customFormat="1" ht="35.1" customHeight="1">
      <c r="B44" s="200"/>
      <c r="C44" s="201" t="s">
        <v>241</v>
      </c>
      <c r="D44" s="202">
        <v>1030</v>
      </c>
      <c r="E44" s="397">
        <v>5279</v>
      </c>
      <c r="F44" s="397">
        <v>1250</v>
      </c>
      <c r="G44" s="397">
        <v>1250</v>
      </c>
      <c r="H44" s="401">
        <v>4174</v>
      </c>
      <c r="I44" s="388">
        <f t="shared" si="0"/>
        <v>3.3391999999999999</v>
      </c>
    </row>
    <row r="45" spans="2:11" s="59" customFormat="1" ht="35.1" customHeight="1">
      <c r="B45" s="200"/>
      <c r="C45" s="201" t="s">
        <v>242</v>
      </c>
      <c r="D45" s="202">
        <v>1031</v>
      </c>
      <c r="E45" s="397"/>
      <c r="F45" s="397"/>
      <c r="G45" s="397"/>
      <c r="H45" s="398"/>
      <c r="I45" s="388"/>
    </row>
    <row r="46" spans="2:11" s="59" customFormat="1" ht="35.1" customHeight="1">
      <c r="B46" s="200">
        <v>66</v>
      </c>
      <c r="C46" s="201" t="s">
        <v>243</v>
      </c>
      <c r="D46" s="202">
        <v>1032</v>
      </c>
      <c r="E46" s="397"/>
      <c r="F46" s="397"/>
      <c r="G46" s="397"/>
      <c r="H46" s="397"/>
      <c r="I46" s="388"/>
    </row>
    <row r="47" spans="2:11" s="59" customFormat="1" ht="35.1" customHeight="1">
      <c r="B47" s="88" t="s">
        <v>244</v>
      </c>
      <c r="C47" s="146" t="s">
        <v>245</v>
      </c>
      <c r="D47" s="204">
        <v>1033</v>
      </c>
      <c r="E47" s="395"/>
      <c r="F47" s="395"/>
      <c r="G47" s="395"/>
      <c r="H47" s="395"/>
      <c r="I47" s="388"/>
    </row>
    <row r="48" spans="2:11" s="59" customFormat="1" ht="35.1" customHeight="1">
      <c r="B48" s="90">
        <v>660</v>
      </c>
      <c r="C48" s="147" t="s">
        <v>246</v>
      </c>
      <c r="D48" s="205">
        <v>1034</v>
      </c>
      <c r="E48" s="395"/>
      <c r="F48" s="395"/>
      <c r="G48" s="395"/>
      <c r="H48" s="395"/>
      <c r="I48" s="388"/>
    </row>
    <row r="49" spans="2:9" s="59" customFormat="1" ht="35.1" customHeight="1">
      <c r="B49" s="90">
        <v>661</v>
      </c>
      <c r="C49" s="147" t="s">
        <v>247</v>
      </c>
      <c r="D49" s="205">
        <v>1035</v>
      </c>
      <c r="E49" s="395"/>
      <c r="F49" s="399"/>
      <c r="G49" s="399"/>
      <c r="H49" s="395"/>
      <c r="I49" s="388"/>
    </row>
    <row r="50" spans="2:9" s="59" customFormat="1" ht="35.1" customHeight="1">
      <c r="B50" s="90">
        <v>665</v>
      </c>
      <c r="C50" s="147" t="s">
        <v>248</v>
      </c>
      <c r="D50" s="91">
        <v>1036</v>
      </c>
      <c r="E50" s="395"/>
      <c r="F50" s="395"/>
      <c r="G50" s="395"/>
      <c r="H50" s="395"/>
      <c r="I50" s="388"/>
    </row>
    <row r="51" spans="2:9" s="59" customFormat="1" ht="35.1" customHeight="1">
      <c r="B51" s="90">
        <v>669</v>
      </c>
      <c r="C51" s="147" t="s">
        <v>249</v>
      </c>
      <c r="D51" s="91">
        <v>1037</v>
      </c>
      <c r="E51" s="395"/>
      <c r="F51" s="395"/>
      <c r="G51" s="395"/>
      <c r="H51" s="395"/>
      <c r="I51" s="388"/>
    </row>
    <row r="52" spans="2:9" s="59" customFormat="1" ht="35.1" customHeight="1">
      <c r="B52" s="88">
        <v>662</v>
      </c>
      <c r="C52" s="146" t="s">
        <v>250</v>
      </c>
      <c r="D52" s="89">
        <v>1038</v>
      </c>
      <c r="E52" s="395"/>
      <c r="F52" s="395"/>
      <c r="G52" s="395"/>
      <c r="H52" s="395"/>
      <c r="I52" s="388"/>
    </row>
    <row r="53" spans="2:9" s="59" customFormat="1" ht="35.1" customHeight="1">
      <c r="B53" s="88" t="s">
        <v>251</v>
      </c>
      <c r="C53" s="146" t="s">
        <v>252</v>
      </c>
      <c r="D53" s="89">
        <v>1039</v>
      </c>
      <c r="E53" s="395"/>
      <c r="F53" s="394"/>
      <c r="G53" s="394"/>
      <c r="H53" s="394"/>
      <c r="I53" s="388"/>
    </row>
    <row r="54" spans="2:9" s="59" customFormat="1" ht="35.1" customHeight="1">
      <c r="B54" s="200">
        <v>56</v>
      </c>
      <c r="C54" s="356" t="s">
        <v>253</v>
      </c>
      <c r="D54" s="202">
        <v>1040</v>
      </c>
      <c r="E54" s="397">
        <v>625</v>
      </c>
      <c r="F54" s="397">
        <v>940</v>
      </c>
      <c r="G54" s="397">
        <v>940</v>
      </c>
      <c r="H54" s="397">
        <v>479</v>
      </c>
      <c r="I54" s="388">
        <f t="shared" si="0"/>
        <v>0.50957446808510642</v>
      </c>
    </row>
    <row r="55" spans="2:9" ht="35.1" customHeight="1">
      <c r="B55" s="88" t="s">
        <v>254</v>
      </c>
      <c r="C55" s="356" t="s">
        <v>673</v>
      </c>
      <c r="D55" s="89">
        <v>1041</v>
      </c>
      <c r="E55" s="395">
        <v>52</v>
      </c>
      <c r="F55" s="395">
        <v>48</v>
      </c>
      <c r="G55" s="395">
        <v>48</v>
      </c>
      <c r="H55" s="400">
        <v>6</v>
      </c>
      <c r="I55" s="388">
        <f t="shared" si="0"/>
        <v>0.125</v>
      </c>
    </row>
    <row r="56" spans="2:9" ht="35.1" customHeight="1">
      <c r="B56" s="90">
        <v>560</v>
      </c>
      <c r="C56" s="147" t="s">
        <v>255</v>
      </c>
      <c r="D56" s="205">
        <v>1042</v>
      </c>
      <c r="E56" s="395"/>
      <c r="F56" s="395"/>
      <c r="G56" s="395"/>
      <c r="H56" s="395"/>
      <c r="I56" s="388"/>
    </row>
    <row r="57" spans="2:9" ht="35.1" customHeight="1">
      <c r="B57" s="90">
        <v>561</v>
      </c>
      <c r="C57" s="147" t="s">
        <v>256</v>
      </c>
      <c r="D57" s="205">
        <v>1043</v>
      </c>
      <c r="E57" s="395"/>
      <c r="F57" s="395"/>
      <c r="G57" s="395"/>
      <c r="H57" s="395"/>
      <c r="I57" s="388"/>
    </row>
    <row r="58" spans="2:9" ht="35.1" customHeight="1">
      <c r="B58" s="90">
        <v>565</v>
      </c>
      <c r="C58" s="147" t="s">
        <v>257</v>
      </c>
      <c r="D58" s="205">
        <v>1044</v>
      </c>
      <c r="E58" s="395"/>
      <c r="F58" s="395"/>
      <c r="G58" s="395"/>
      <c r="H58" s="395"/>
      <c r="I58" s="388"/>
    </row>
    <row r="59" spans="2:9" ht="35.1" customHeight="1">
      <c r="B59" s="90" t="s">
        <v>258</v>
      </c>
      <c r="C59" s="147" t="s">
        <v>259</v>
      </c>
      <c r="D59" s="91">
        <v>1045</v>
      </c>
      <c r="E59" s="395">
        <v>52</v>
      </c>
      <c r="F59" s="395">
        <v>48</v>
      </c>
      <c r="G59" s="395">
        <v>48</v>
      </c>
      <c r="H59" s="395">
        <v>6</v>
      </c>
      <c r="I59" s="388">
        <f t="shared" si="0"/>
        <v>0.125</v>
      </c>
    </row>
    <row r="60" spans="2:9" ht="35.1" customHeight="1">
      <c r="B60" s="90">
        <v>562</v>
      </c>
      <c r="C60" s="146" t="s">
        <v>260</v>
      </c>
      <c r="D60" s="89">
        <v>1046</v>
      </c>
      <c r="E60" s="395">
        <v>573</v>
      </c>
      <c r="F60" s="395">
        <v>892</v>
      </c>
      <c r="G60" s="395">
        <v>892</v>
      </c>
      <c r="H60" s="395">
        <v>473</v>
      </c>
      <c r="I60" s="388">
        <f t="shared" si="0"/>
        <v>0.53026905829596416</v>
      </c>
    </row>
    <row r="61" spans="2:9" ht="35.1" customHeight="1">
      <c r="B61" s="88" t="s">
        <v>261</v>
      </c>
      <c r="C61" s="146" t="s">
        <v>262</v>
      </c>
      <c r="D61" s="89">
        <v>1047</v>
      </c>
      <c r="E61" s="395"/>
      <c r="F61" s="395"/>
      <c r="G61" s="395"/>
      <c r="H61" s="395"/>
      <c r="I61" s="388"/>
    </row>
    <row r="62" spans="2:9" ht="35.1" customHeight="1">
      <c r="B62" s="200"/>
      <c r="C62" s="201" t="s">
        <v>263</v>
      </c>
      <c r="D62" s="202">
        <v>1048</v>
      </c>
      <c r="E62" s="397"/>
      <c r="F62" s="397"/>
      <c r="G62" s="397"/>
      <c r="H62" s="397"/>
      <c r="I62" s="388"/>
    </row>
    <row r="63" spans="2:9" ht="35.1" customHeight="1">
      <c r="B63" s="200"/>
      <c r="C63" s="356" t="s">
        <v>264</v>
      </c>
      <c r="D63" s="202">
        <v>1049</v>
      </c>
      <c r="E63" s="397">
        <v>625</v>
      </c>
      <c r="F63" s="397">
        <v>940</v>
      </c>
      <c r="G63" s="397">
        <v>940</v>
      </c>
      <c r="H63" s="397">
        <v>479</v>
      </c>
      <c r="I63" s="388">
        <f t="shared" si="0"/>
        <v>0.50957446808510642</v>
      </c>
    </row>
    <row r="64" spans="2:9" ht="35.1" customHeight="1">
      <c r="B64" s="90" t="s">
        <v>265</v>
      </c>
      <c r="C64" s="147" t="s">
        <v>266</v>
      </c>
      <c r="D64" s="91">
        <v>1050</v>
      </c>
      <c r="E64" s="395"/>
      <c r="F64" s="395"/>
      <c r="G64" s="395"/>
      <c r="H64" s="395"/>
      <c r="I64" s="388"/>
    </row>
    <row r="65" spans="2:9" ht="35.1" customHeight="1">
      <c r="B65" s="90" t="s">
        <v>267</v>
      </c>
      <c r="C65" s="147" t="s">
        <v>268</v>
      </c>
      <c r="D65" s="205">
        <v>1051</v>
      </c>
      <c r="E65" s="395">
        <v>10</v>
      </c>
      <c r="F65" s="395"/>
      <c r="G65" s="395"/>
      <c r="H65" s="395"/>
      <c r="I65" s="388"/>
    </row>
    <row r="66" spans="2:9" ht="35.1" customHeight="1">
      <c r="B66" s="200" t="s">
        <v>269</v>
      </c>
      <c r="C66" s="356" t="s">
        <v>270</v>
      </c>
      <c r="D66" s="202">
        <v>1052</v>
      </c>
      <c r="E66" s="530">
        <v>354</v>
      </c>
      <c r="F66" s="530">
        <v>1000</v>
      </c>
      <c r="G66" s="530">
        <v>1000</v>
      </c>
      <c r="H66" s="530"/>
      <c r="I66" s="388">
        <f t="shared" si="0"/>
        <v>0</v>
      </c>
    </row>
    <row r="67" spans="2:9" ht="35.1" customHeight="1">
      <c r="B67" s="200" t="s">
        <v>271</v>
      </c>
      <c r="C67" s="201" t="s">
        <v>272</v>
      </c>
      <c r="D67" s="202">
        <v>1053</v>
      </c>
      <c r="E67" s="530">
        <v>484</v>
      </c>
      <c r="F67" s="530">
        <v>521</v>
      </c>
      <c r="G67" s="530">
        <v>521</v>
      </c>
      <c r="H67" s="530">
        <v>147</v>
      </c>
      <c r="I67" s="388">
        <f t="shared" si="0"/>
        <v>0.28214971209213052</v>
      </c>
    </row>
    <row r="68" spans="2:9" ht="35.1" customHeight="1">
      <c r="B68" s="206"/>
      <c r="C68" s="207" t="s">
        <v>273</v>
      </c>
      <c r="D68" s="205">
        <v>1054</v>
      </c>
      <c r="E68" s="529">
        <v>4514</v>
      </c>
      <c r="F68" s="529">
        <v>789</v>
      </c>
      <c r="G68" s="529">
        <v>789</v>
      </c>
      <c r="H68" s="401">
        <v>3548</v>
      </c>
      <c r="I68" s="388">
        <f t="shared" si="0"/>
        <v>4.496831432192649</v>
      </c>
    </row>
    <row r="69" spans="2:9" ht="35.1" customHeight="1">
      <c r="B69" s="206"/>
      <c r="C69" s="207" t="s">
        <v>274</v>
      </c>
      <c r="D69" s="205">
        <v>1055</v>
      </c>
      <c r="E69" s="400"/>
      <c r="F69" s="400"/>
      <c r="G69" s="400"/>
      <c r="H69" s="401"/>
      <c r="I69" s="388"/>
    </row>
    <row r="70" spans="2:9" ht="35.1" customHeight="1">
      <c r="B70" s="90" t="s">
        <v>148</v>
      </c>
      <c r="C70" s="147" t="s">
        <v>275</v>
      </c>
      <c r="D70" s="91">
        <v>1056</v>
      </c>
      <c r="E70" s="395"/>
      <c r="F70" s="395"/>
      <c r="G70" s="395"/>
      <c r="H70" s="395"/>
      <c r="I70" s="388"/>
    </row>
    <row r="71" spans="2:9" ht="35.1" customHeight="1">
      <c r="B71" s="90" t="s">
        <v>149</v>
      </c>
      <c r="C71" s="147" t="s">
        <v>276</v>
      </c>
      <c r="D71" s="205">
        <v>1057</v>
      </c>
      <c r="E71" s="395"/>
      <c r="F71" s="395"/>
      <c r="G71" s="395"/>
      <c r="H71" s="395"/>
      <c r="I71" s="388"/>
    </row>
    <row r="72" spans="2:9" ht="35.1" customHeight="1">
      <c r="B72" s="200"/>
      <c r="C72" s="201" t="s">
        <v>277</v>
      </c>
      <c r="D72" s="202">
        <v>1058</v>
      </c>
      <c r="E72" s="397">
        <v>4514</v>
      </c>
      <c r="F72" s="397">
        <v>789</v>
      </c>
      <c r="G72" s="397">
        <v>789</v>
      </c>
      <c r="H72" s="397">
        <v>3548</v>
      </c>
      <c r="I72" s="388">
        <f t="shared" si="0"/>
        <v>4.496831432192649</v>
      </c>
    </row>
    <row r="73" spans="2:9" ht="35.1" customHeight="1">
      <c r="B73" s="208"/>
      <c r="C73" s="203" t="s">
        <v>278</v>
      </c>
      <c r="D73" s="202">
        <v>1059</v>
      </c>
      <c r="E73" s="397"/>
      <c r="F73" s="397"/>
      <c r="G73" s="397"/>
      <c r="H73" s="401"/>
      <c r="I73" s="388"/>
    </row>
    <row r="74" spans="2:9" ht="35.1" customHeight="1">
      <c r="B74" s="90"/>
      <c r="C74" s="148" t="s">
        <v>279</v>
      </c>
      <c r="D74" s="91"/>
      <c r="E74" s="395"/>
      <c r="F74" s="395"/>
      <c r="G74" s="395"/>
      <c r="H74" s="395"/>
      <c r="I74" s="388"/>
    </row>
    <row r="75" spans="2:9" ht="35.1" customHeight="1">
      <c r="B75" s="90">
        <v>721</v>
      </c>
      <c r="C75" s="148" t="s">
        <v>280</v>
      </c>
      <c r="D75" s="91">
        <v>1060</v>
      </c>
      <c r="E75" s="395">
        <v>228</v>
      </c>
      <c r="F75" s="395"/>
      <c r="G75" s="395"/>
      <c r="H75" s="395"/>
      <c r="I75" s="388"/>
    </row>
    <row r="76" spans="2:9" ht="35.1" customHeight="1">
      <c r="B76" s="90" t="s">
        <v>281</v>
      </c>
      <c r="C76" s="148" t="s">
        <v>282</v>
      </c>
      <c r="D76" s="205">
        <v>1061</v>
      </c>
      <c r="E76" s="395">
        <v>725</v>
      </c>
      <c r="F76" s="395"/>
      <c r="G76" s="395"/>
      <c r="H76" s="395"/>
      <c r="I76" s="388"/>
    </row>
    <row r="77" spans="2:9" ht="35.1" customHeight="1">
      <c r="B77" s="90" t="s">
        <v>281</v>
      </c>
      <c r="C77" s="148" t="s">
        <v>283</v>
      </c>
      <c r="D77" s="205">
        <v>1062</v>
      </c>
      <c r="E77" s="395"/>
      <c r="F77" s="395"/>
      <c r="G77" s="395"/>
      <c r="H77" s="395"/>
      <c r="I77" s="388"/>
    </row>
    <row r="78" spans="2:9" ht="35.1" customHeight="1">
      <c r="B78" s="90">
        <v>723</v>
      </c>
      <c r="C78" s="148" t="s">
        <v>284</v>
      </c>
      <c r="D78" s="91">
        <v>1063</v>
      </c>
      <c r="E78" s="395"/>
      <c r="F78" s="395"/>
      <c r="G78" s="395"/>
      <c r="H78" s="395"/>
      <c r="I78" s="388"/>
    </row>
    <row r="79" spans="2:9" ht="35.1" customHeight="1">
      <c r="B79" s="200"/>
      <c r="C79" s="203" t="s">
        <v>674</v>
      </c>
      <c r="D79" s="202">
        <v>1064</v>
      </c>
      <c r="E79" s="397">
        <v>3561</v>
      </c>
      <c r="F79" s="397">
        <v>789</v>
      </c>
      <c r="G79" s="397">
        <v>789</v>
      </c>
      <c r="H79" s="397">
        <v>3548</v>
      </c>
      <c r="I79" s="388">
        <f t="shared" si="0"/>
        <v>4.496831432192649</v>
      </c>
    </row>
    <row r="80" spans="2:9" ht="35.1" customHeight="1">
      <c r="B80" s="208"/>
      <c r="C80" s="203" t="s">
        <v>675</v>
      </c>
      <c r="D80" s="202">
        <v>1065</v>
      </c>
      <c r="E80" s="397"/>
      <c r="F80" s="397"/>
      <c r="G80" s="397"/>
      <c r="H80" s="397"/>
      <c r="I80" s="388"/>
    </row>
    <row r="81" spans="2:9" ht="35.1" customHeight="1">
      <c r="B81" s="92"/>
      <c r="C81" s="148" t="s">
        <v>285</v>
      </c>
      <c r="D81" s="91">
        <v>1066</v>
      </c>
      <c r="E81" s="395"/>
      <c r="F81" s="395"/>
      <c r="G81" s="395"/>
      <c r="H81" s="395"/>
      <c r="I81" s="388"/>
    </row>
    <row r="82" spans="2:9" ht="35.1" customHeight="1">
      <c r="B82" s="92"/>
      <c r="C82" s="148" t="s">
        <v>286</v>
      </c>
      <c r="D82" s="91">
        <v>1067</v>
      </c>
      <c r="E82" s="395"/>
      <c r="F82" s="395"/>
      <c r="G82" s="395"/>
      <c r="H82" s="395"/>
      <c r="I82" s="388"/>
    </row>
    <row r="83" spans="2:9" ht="35.1" customHeight="1">
      <c r="B83" s="92"/>
      <c r="C83" s="148" t="s">
        <v>676</v>
      </c>
      <c r="D83" s="91">
        <v>1068</v>
      </c>
      <c r="E83" s="395"/>
      <c r="F83" s="395"/>
      <c r="G83" s="395"/>
      <c r="H83" s="400"/>
      <c r="I83" s="388"/>
    </row>
    <row r="84" spans="2:9" ht="35.1" customHeight="1">
      <c r="B84" s="92"/>
      <c r="C84" s="148" t="s">
        <v>677</v>
      </c>
      <c r="D84" s="91">
        <v>1069</v>
      </c>
      <c r="E84" s="395"/>
      <c r="F84" s="395"/>
      <c r="G84" s="395"/>
      <c r="H84" s="395"/>
      <c r="I84" s="388"/>
    </row>
    <row r="85" spans="2:9" ht="35.1" customHeight="1">
      <c r="B85" s="92"/>
      <c r="C85" s="148" t="s">
        <v>678</v>
      </c>
      <c r="D85" s="205"/>
      <c r="E85" s="395"/>
      <c r="F85" s="395"/>
      <c r="G85" s="395"/>
      <c r="H85" s="395"/>
      <c r="I85" s="388"/>
    </row>
    <row r="86" spans="2:9" ht="35.1" customHeight="1">
      <c r="B86" s="92"/>
      <c r="C86" s="148" t="s">
        <v>150</v>
      </c>
      <c r="D86" s="205">
        <v>1070</v>
      </c>
      <c r="E86" s="395"/>
      <c r="F86" s="395"/>
      <c r="G86" s="395"/>
      <c r="H86" s="395"/>
      <c r="I86" s="388"/>
    </row>
    <row r="87" spans="2:9" ht="35.1" customHeight="1" thickBot="1">
      <c r="B87" s="93"/>
      <c r="C87" s="149" t="s">
        <v>151</v>
      </c>
      <c r="D87" s="143">
        <v>1071</v>
      </c>
      <c r="E87" s="402"/>
      <c r="F87" s="402"/>
      <c r="G87" s="402"/>
      <c r="H87" s="402"/>
      <c r="I87" s="388"/>
    </row>
    <row r="88" spans="2:9">
      <c r="D88" s="210"/>
      <c r="E88" s="195"/>
    </row>
    <row r="89" spans="2:9" ht="18.75">
      <c r="B89" s="2" t="s">
        <v>844</v>
      </c>
      <c r="D89" s="210"/>
      <c r="E89" s="209"/>
      <c r="F89" s="62"/>
      <c r="G89" s="59" t="s">
        <v>664</v>
      </c>
      <c r="H89" s="63"/>
      <c r="I89" s="59"/>
    </row>
    <row r="90" spans="2:9" ht="18.75">
      <c r="D90" s="209" t="s">
        <v>72</v>
      </c>
      <c r="G90" s="2" t="s">
        <v>797</v>
      </c>
    </row>
  </sheetData>
  <mergeCells count="8">
    <mergeCell ref="B6:I6"/>
    <mergeCell ref="B10:B11"/>
    <mergeCell ref="I10:I11"/>
    <mergeCell ref="C10:C11"/>
    <mergeCell ref="F10:F11"/>
    <mergeCell ref="G10:H10"/>
    <mergeCell ref="E10:E11"/>
    <mergeCell ref="D10:D11"/>
  </mergeCells>
  <phoneticPr fontId="3" type="noConversion"/>
  <pageMargins left="0.25" right="0.25" top="0.75" bottom="0.75" header="0.3" footer="0.3"/>
  <pageSetup paperSize="9" scale="37" fitToHeight="0" orientation="portrait" horizontalDpi="4294967294" vertic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10">
    <tabColor theme="0"/>
    <pageSetUpPr fitToPage="1"/>
  </sheetPr>
  <dimension ref="A2:V32"/>
  <sheetViews>
    <sheetView topLeftCell="A19" zoomScale="70" zoomScaleNormal="70" workbookViewId="0">
      <selection activeCell="C36" sqref="C36"/>
    </sheetView>
  </sheetViews>
  <sheetFormatPr defaultRowHeight="15.75"/>
  <cols>
    <col min="1" max="1" width="9.140625" style="22"/>
    <col min="2" max="2" width="28.85546875" style="22" customWidth="1"/>
    <col min="3" max="3" width="31.85546875" style="22" customWidth="1"/>
    <col min="4" max="4" width="12.85546875" style="22" customWidth="1"/>
    <col min="5" max="5" width="16.7109375" style="22" customWidth="1"/>
    <col min="6" max="6" width="19.42578125" style="22" customWidth="1"/>
    <col min="7" max="7" width="26" style="22" customWidth="1"/>
    <col min="8" max="8" width="25.7109375" style="22" customWidth="1"/>
    <col min="9" max="9" width="18.42578125" style="22" customWidth="1"/>
    <col min="10" max="10" width="13.7109375" style="22" customWidth="1"/>
    <col min="11" max="11" width="33.5703125" style="22" customWidth="1"/>
    <col min="12" max="12" width="32.7109375" style="22" customWidth="1"/>
    <col min="13" max="13" width="64.7109375" style="22" customWidth="1"/>
    <col min="14" max="14" width="13.7109375" style="22" customWidth="1"/>
    <col min="15" max="15" width="14.5703125" style="22" customWidth="1"/>
    <col min="16" max="16" width="18.5703125" style="22" customWidth="1"/>
    <col min="17" max="17" width="16" style="22" customWidth="1"/>
    <col min="18" max="18" width="16.5703125" style="22" customWidth="1"/>
    <col min="19" max="22" width="13.7109375" style="22" customWidth="1"/>
    <col min="23" max="16384" width="9.140625" style="22"/>
  </cols>
  <sheetData>
    <row r="2" spans="1:22">
      <c r="V2" s="17" t="s">
        <v>639</v>
      </c>
    </row>
    <row r="4" spans="1:22">
      <c r="B4" s="13" t="s">
        <v>763</v>
      </c>
    </row>
    <row r="5" spans="1:22">
      <c r="B5" s="13" t="s">
        <v>762</v>
      </c>
    </row>
    <row r="6" spans="1:22">
      <c r="B6" s="13" t="s">
        <v>204</v>
      </c>
    </row>
    <row r="7" spans="1:22">
      <c r="A7" s="13"/>
    </row>
    <row r="8" spans="1:22" ht="20.25">
      <c r="A8" s="13"/>
      <c r="B8" s="656" t="s">
        <v>71</v>
      </c>
      <c r="C8" s="656"/>
      <c r="D8" s="656"/>
      <c r="E8" s="656"/>
      <c r="F8" s="656"/>
      <c r="G8" s="656"/>
      <c r="H8" s="656"/>
      <c r="I8" s="656"/>
      <c r="J8" s="656"/>
      <c r="K8" s="656"/>
      <c r="L8" s="656"/>
      <c r="M8" s="656"/>
      <c r="N8" s="656"/>
      <c r="O8" s="656"/>
      <c r="P8" s="656"/>
      <c r="Q8" s="656"/>
      <c r="R8" s="656"/>
      <c r="S8" s="656"/>
      <c r="T8" s="656"/>
      <c r="U8" s="656"/>
      <c r="V8" s="656"/>
    </row>
    <row r="9" spans="1:22" ht="16.5" thickBot="1">
      <c r="D9" s="24"/>
      <c r="E9" s="24"/>
      <c r="F9" s="24"/>
      <c r="G9" s="24"/>
      <c r="H9" s="24"/>
      <c r="I9" s="24"/>
      <c r="J9" s="24"/>
      <c r="K9" s="24"/>
      <c r="L9" s="24"/>
      <c r="M9" s="24"/>
      <c r="N9" s="24"/>
    </row>
    <row r="10" spans="1:22" ht="38.25" customHeight="1">
      <c r="B10" s="666" t="s">
        <v>38</v>
      </c>
      <c r="C10" s="668" t="s">
        <v>39</v>
      </c>
      <c r="D10" s="670" t="s">
        <v>40</v>
      </c>
      <c r="E10" s="606" t="s">
        <v>630</v>
      </c>
      <c r="F10" s="606" t="s">
        <v>649</v>
      </c>
      <c r="G10" s="606" t="s">
        <v>856</v>
      </c>
      <c r="H10" s="673" t="s">
        <v>857</v>
      </c>
      <c r="I10" s="606" t="s">
        <v>755</v>
      </c>
      <c r="J10" s="606" t="s">
        <v>41</v>
      </c>
      <c r="K10" s="606" t="s">
        <v>756</v>
      </c>
      <c r="L10" s="606" t="s">
        <v>42</v>
      </c>
      <c r="M10" s="606" t="s">
        <v>43</v>
      </c>
      <c r="N10" s="606" t="s">
        <v>44</v>
      </c>
      <c r="O10" s="604" t="s">
        <v>75</v>
      </c>
      <c r="P10" s="605"/>
      <c r="Q10" s="605"/>
      <c r="R10" s="605"/>
      <c r="S10" s="605"/>
      <c r="T10" s="605"/>
      <c r="U10" s="605"/>
      <c r="V10" s="672"/>
    </row>
    <row r="11" spans="1:22" ht="48.75" customHeight="1" thickBot="1">
      <c r="B11" s="667"/>
      <c r="C11" s="669"/>
      <c r="D11" s="671"/>
      <c r="E11" s="607"/>
      <c r="F11" s="607"/>
      <c r="G11" s="607"/>
      <c r="H11" s="674"/>
      <c r="I11" s="607"/>
      <c r="J11" s="607"/>
      <c r="K11" s="607"/>
      <c r="L11" s="607"/>
      <c r="M11" s="607"/>
      <c r="N11" s="607"/>
      <c r="O11" s="223" t="s">
        <v>45</v>
      </c>
      <c r="P11" s="223" t="s">
        <v>46</v>
      </c>
      <c r="Q11" s="223" t="s">
        <v>47</v>
      </c>
      <c r="R11" s="223" t="s">
        <v>48</v>
      </c>
      <c r="S11" s="223" t="s">
        <v>49</v>
      </c>
      <c r="T11" s="223" t="s">
        <v>50</v>
      </c>
      <c r="U11" s="223" t="s">
        <v>51</v>
      </c>
      <c r="V11" s="224" t="s">
        <v>52</v>
      </c>
    </row>
    <row r="12" spans="1:22">
      <c r="B12" s="225" t="s">
        <v>74</v>
      </c>
      <c r="C12" s="226"/>
      <c r="D12" s="227"/>
      <c r="E12" s="227"/>
      <c r="F12" s="227"/>
      <c r="G12" s="227"/>
      <c r="H12" s="227"/>
      <c r="I12" s="227"/>
      <c r="J12" s="227"/>
      <c r="K12" s="227"/>
      <c r="L12" s="227"/>
      <c r="M12" s="227"/>
      <c r="N12" s="227"/>
      <c r="O12" s="359"/>
      <c r="P12" s="359"/>
      <c r="Q12" s="359"/>
      <c r="R12" s="359"/>
      <c r="S12" s="359"/>
      <c r="T12" s="359"/>
      <c r="U12" s="359"/>
      <c r="V12" s="360"/>
    </row>
    <row r="13" spans="1:22" ht="18.75">
      <c r="B13" s="347" t="s">
        <v>766</v>
      </c>
      <c r="C13" s="347" t="s">
        <v>770</v>
      </c>
      <c r="D13" s="349" t="s">
        <v>768</v>
      </c>
      <c r="E13" s="458">
        <v>7000000</v>
      </c>
      <c r="F13" s="459" t="s">
        <v>769</v>
      </c>
      <c r="G13" s="458"/>
      <c r="H13" s="458">
        <v>2957192</v>
      </c>
      <c r="I13" s="460">
        <v>43549</v>
      </c>
      <c r="J13" s="461">
        <v>44301</v>
      </c>
      <c r="K13" s="459" t="s">
        <v>771</v>
      </c>
      <c r="L13" s="462">
        <v>43600</v>
      </c>
      <c r="M13" s="459" t="s">
        <v>802</v>
      </c>
      <c r="N13" s="459">
        <v>12</v>
      </c>
      <c r="O13" s="463">
        <v>715639</v>
      </c>
      <c r="P13" s="463">
        <v>0</v>
      </c>
      <c r="Q13" s="463">
        <v>151511</v>
      </c>
      <c r="R13" s="513">
        <v>917105</v>
      </c>
      <c r="S13" s="463">
        <v>33021</v>
      </c>
      <c r="T13" s="458">
        <v>0</v>
      </c>
      <c r="U13" s="458">
        <v>12726</v>
      </c>
      <c r="V13" s="464">
        <v>57476</v>
      </c>
    </row>
    <row r="14" spans="1:22" ht="18.75">
      <c r="B14" s="347" t="s">
        <v>766</v>
      </c>
      <c r="C14" s="347" t="s">
        <v>799</v>
      </c>
      <c r="D14" s="348" t="s">
        <v>768</v>
      </c>
      <c r="E14" s="463">
        <v>2000000</v>
      </c>
      <c r="F14" s="459" t="s">
        <v>769</v>
      </c>
      <c r="G14" s="458"/>
      <c r="H14" s="458">
        <v>0</v>
      </c>
      <c r="I14" s="465">
        <v>43826</v>
      </c>
      <c r="J14" s="461">
        <v>43826</v>
      </c>
      <c r="K14" s="459" t="s">
        <v>771</v>
      </c>
      <c r="L14" s="462"/>
      <c r="M14" s="459" t="s">
        <v>803</v>
      </c>
      <c r="N14" s="459">
        <v>12</v>
      </c>
      <c r="O14" s="557">
        <v>0</v>
      </c>
      <c r="P14" s="463">
        <v>0</v>
      </c>
      <c r="Q14" s="463">
        <v>0</v>
      </c>
      <c r="R14" s="513">
        <v>0</v>
      </c>
      <c r="S14" s="463">
        <v>41909</v>
      </c>
      <c r="T14" s="458">
        <v>49478</v>
      </c>
      <c r="U14" s="458">
        <v>16065</v>
      </c>
      <c r="V14" s="458">
        <v>42939</v>
      </c>
    </row>
    <row r="15" spans="1:22" ht="18.75">
      <c r="B15" s="347" t="s">
        <v>793</v>
      </c>
      <c r="C15" s="347" t="s">
        <v>799</v>
      </c>
      <c r="D15" s="348" t="s">
        <v>768</v>
      </c>
      <c r="E15" s="458">
        <v>1000000</v>
      </c>
      <c r="F15" s="459" t="s">
        <v>769</v>
      </c>
      <c r="G15" s="458"/>
      <c r="H15" s="458">
        <v>956928</v>
      </c>
      <c r="I15" s="460">
        <v>43745</v>
      </c>
      <c r="J15" s="461">
        <v>44111</v>
      </c>
      <c r="K15" s="459" t="s">
        <v>771</v>
      </c>
      <c r="L15" s="462"/>
      <c r="M15" s="459" t="s">
        <v>805</v>
      </c>
      <c r="N15" s="459">
        <v>12</v>
      </c>
      <c r="O15" s="557">
        <v>0</v>
      </c>
      <c r="P15" s="463">
        <v>0</v>
      </c>
      <c r="Q15" s="463">
        <v>0</v>
      </c>
      <c r="R15" s="513">
        <v>0</v>
      </c>
      <c r="S15" s="463">
        <v>8104</v>
      </c>
      <c r="T15" s="458">
        <v>16603</v>
      </c>
      <c r="U15" s="458">
        <v>10623</v>
      </c>
      <c r="V15" s="501">
        <v>9330</v>
      </c>
    </row>
    <row r="16" spans="1:22" ht="18.75">
      <c r="B16" s="347" t="s">
        <v>793</v>
      </c>
      <c r="C16" s="347" t="s">
        <v>831</v>
      </c>
      <c r="D16" s="348" t="s">
        <v>768</v>
      </c>
      <c r="E16" s="458">
        <v>3588000</v>
      </c>
      <c r="F16" s="459" t="s">
        <v>769</v>
      </c>
      <c r="G16" s="458"/>
      <c r="H16" s="458">
        <v>3428533</v>
      </c>
      <c r="I16" s="460">
        <v>44024</v>
      </c>
      <c r="J16" s="462" t="s">
        <v>859</v>
      </c>
      <c r="K16" s="459" t="s">
        <v>832</v>
      </c>
      <c r="L16" s="462">
        <v>44147</v>
      </c>
      <c r="M16" s="459" t="s">
        <v>860</v>
      </c>
      <c r="N16" s="459">
        <v>12</v>
      </c>
      <c r="O16" s="458">
        <v>0</v>
      </c>
      <c r="P16" s="458">
        <v>0</v>
      </c>
      <c r="Q16" s="458">
        <v>0</v>
      </c>
      <c r="R16" s="514">
        <v>159467</v>
      </c>
      <c r="S16" s="458">
        <v>0</v>
      </c>
      <c r="T16" s="458">
        <v>0</v>
      </c>
      <c r="U16" s="458">
        <v>31078</v>
      </c>
      <c r="V16" s="464">
        <v>45602</v>
      </c>
    </row>
    <row r="17" spans="2:22" ht="18.75">
      <c r="B17" s="347" t="s">
        <v>858</v>
      </c>
      <c r="C17" s="347" t="s">
        <v>861</v>
      </c>
      <c r="D17" s="349" t="s">
        <v>768</v>
      </c>
      <c r="E17" s="458">
        <v>2000000</v>
      </c>
      <c r="F17" s="459" t="s">
        <v>769</v>
      </c>
      <c r="G17" s="458"/>
      <c r="H17" s="463">
        <v>1949320</v>
      </c>
      <c r="I17" s="460">
        <v>44103</v>
      </c>
      <c r="J17" s="461" t="s">
        <v>862</v>
      </c>
      <c r="K17" s="459" t="s">
        <v>771</v>
      </c>
      <c r="L17" s="458"/>
      <c r="M17" s="459" t="s">
        <v>863</v>
      </c>
      <c r="N17" s="459">
        <v>12</v>
      </c>
      <c r="O17" s="458">
        <v>0</v>
      </c>
      <c r="P17" s="458">
        <v>0</v>
      </c>
      <c r="Q17" s="466">
        <v>0</v>
      </c>
      <c r="R17" s="466">
        <v>0</v>
      </c>
      <c r="S17" s="466">
        <v>0</v>
      </c>
      <c r="T17" s="466">
        <v>0</v>
      </c>
      <c r="U17" s="466">
        <v>0</v>
      </c>
      <c r="V17" s="464">
        <v>244</v>
      </c>
    </row>
    <row r="18" spans="2:22" ht="18.75">
      <c r="B18" s="346"/>
      <c r="C18" s="347"/>
      <c r="D18" s="349"/>
      <c r="E18" s="458"/>
      <c r="F18" s="459"/>
      <c r="G18" s="458"/>
      <c r="H18" s="458"/>
      <c r="I18" s="458"/>
      <c r="J18" s="458"/>
      <c r="K18" s="458"/>
      <c r="L18" s="458"/>
      <c r="M18" s="458"/>
      <c r="N18" s="458"/>
      <c r="O18" s="458"/>
      <c r="P18" s="458"/>
      <c r="Q18" s="458"/>
      <c r="R18" s="458"/>
      <c r="S18" s="458"/>
      <c r="T18" s="458"/>
      <c r="U18" s="458"/>
      <c r="V18" s="464"/>
    </row>
    <row r="19" spans="2:22" ht="18.75">
      <c r="B19" s="346"/>
      <c r="C19" s="346"/>
      <c r="D19" s="346"/>
      <c r="E19" s="458"/>
      <c r="F19" s="458"/>
      <c r="G19" s="458"/>
      <c r="H19" s="458"/>
      <c r="I19" s="458"/>
      <c r="J19" s="458"/>
      <c r="K19" s="458"/>
      <c r="L19" s="459"/>
      <c r="M19" s="458"/>
      <c r="N19" s="458"/>
      <c r="O19" s="458"/>
      <c r="P19" s="458"/>
      <c r="Q19" s="458"/>
      <c r="R19" s="458"/>
      <c r="S19" s="466"/>
      <c r="T19" s="458"/>
      <c r="U19" s="458"/>
      <c r="V19" s="464"/>
    </row>
    <row r="20" spans="2:22" ht="18.75">
      <c r="B20" s="228" t="s">
        <v>2</v>
      </c>
      <c r="C20" s="25"/>
      <c r="D20" s="25"/>
      <c r="E20" s="458"/>
      <c r="F20" s="467"/>
      <c r="G20" s="467"/>
      <c r="H20" s="468"/>
      <c r="I20" s="468"/>
      <c r="J20" s="467"/>
      <c r="K20" s="467"/>
      <c r="L20" s="467"/>
      <c r="M20" s="467"/>
      <c r="N20" s="459"/>
      <c r="O20" s="467"/>
      <c r="P20" s="458"/>
      <c r="Q20" s="467"/>
      <c r="R20" s="467"/>
      <c r="S20" s="467"/>
      <c r="T20" s="458"/>
      <c r="U20" s="467"/>
      <c r="V20" s="469"/>
    </row>
    <row r="21" spans="2:22" ht="18.75">
      <c r="B21" s="228" t="s">
        <v>2</v>
      </c>
      <c r="C21" s="25"/>
      <c r="D21" s="25"/>
      <c r="E21" s="458"/>
      <c r="F21" s="467"/>
      <c r="G21" s="467"/>
      <c r="H21" s="467"/>
      <c r="I21" s="467"/>
      <c r="J21" s="467"/>
      <c r="K21" s="467"/>
      <c r="L21" s="467"/>
      <c r="M21" s="467"/>
      <c r="N21" s="459"/>
      <c r="O21" s="467"/>
      <c r="P21" s="458"/>
      <c r="Q21" s="467"/>
      <c r="R21" s="467"/>
      <c r="S21" s="467"/>
      <c r="T21" s="458"/>
      <c r="U21" s="467"/>
      <c r="V21" s="469"/>
    </row>
    <row r="22" spans="2:22" ht="18.75">
      <c r="B22" s="228" t="s">
        <v>2</v>
      </c>
      <c r="C22" s="25"/>
      <c r="D22" s="25"/>
      <c r="E22" s="458"/>
      <c r="F22" s="467"/>
      <c r="G22" s="467"/>
      <c r="H22" s="467"/>
      <c r="I22" s="467"/>
      <c r="J22" s="467"/>
      <c r="K22" s="467"/>
      <c r="L22" s="467"/>
      <c r="M22" s="467"/>
      <c r="N22" s="459"/>
      <c r="O22" s="467"/>
      <c r="P22" s="458"/>
      <c r="Q22" s="467"/>
      <c r="R22" s="467"/>
      <c r="S22" s="467"/>
      <c r="T22" s="458"/>
      <c r="U22" s="467"/>
      <c r="V22" s="469"/>
    </row>
    <row r="23" spans="2:22" ht="18.75">
      <c r="B23" s="228" t="s">
        <v>2</v>
      </c>
      <c r="C23" s="25"/>
      <c r="D23" s="25"/>
      <c r="E23" s="458"/>
      <c r="F23" s="467"/>
      <c r="G23" s="467"/>
      <c r="H23" s="467"/>
      <c r="I23" s="467"/>
      <c r="J23" s="467"/>
      <c r="K23" s="467"/>
      <c r="L23" s="467"/>
      <c r="M23" s="467"/>
      <c r="N23" s="459"/>
      <c r="O23" s="470"/>
      <c r="P23" s="471"/>
      <c r="Q23" s="470"/>
      <c r="R23" s="470"/>
      <c r="S23" s="470"/>
      <c r="T23" s="471"/>
      <c r="U23" s="470"/>
      <c r="V23" s="472"/>
    </row>
    <row r="24" spans="2:22" ht="21" thickBot="1">
      <c r="B24" s="229" t="s">
        <v>3</v>
      </c>
      <c r="C24" s="478">
        <v>9291973</v>
      </c>
      <c r="D24" s="108"/>
      <c r="E24" s="473"/>
      <c r="F24" s="474"/>
      <c r="G24" s="473">
        <f>SUM(G13:G23)</f>
        <v>0</v>
      </c>
      <c r="H24" s="475">
        <f>SUM(H13:H23)</f>
        <v>9291973</v>
      </c>
      <c r="I24" s="474"/>
      <c r="J24" s="474"/>
      <c r="K24" s="474"/>
      <c r="L24" s="474"/>
      <c r="M24" s="474"/>
      <c r="N24" s="476"/>
      <c r="O24" s="475">
        <f>SUM(O13:O23)</f>
        <v>715639</v>
      </c>
      <c r="P24" s="475">
        <v>0</v>
      </c>
      <c r="Q24" s="475">
        <f>SUM(Q13:Q23)</f>
        <v>151511</v>
      </c>
      <c r="R24" s="475">
        <f>SUM(R13:R23)</f>
        <v>1076572</v>
      </c>
      <c r="S24" s="475">
        <f>SUM(S13:S23)</f>
        <v>83034</v>
      </c>
      <c r="T24" s="475">
        <f>SUM(T13:T23)</f>
        <v>66081</v>
      </c>
      <c r="U24" s="475">
        <f>SUM(U13:U23)</f>
        <v>70492</v>
      </c>
      <c r="V24" s="477">
        <f>SUM(V13:V23)</f>
        <v>155591</v>
      </c>
    </row>
    <row r="25" spans="2:22" ht="21" thickBot="1">
      <c r="B25" s="231" t="s">
        <v>53</v>
      </c>
      <c r="C25" s="478">
        <v>5863440</v>
      </c>
      <c r="D25" s="26"/>
      <c r="E25" s="285"/>
      <c r="F25" s="285"/>
      <c r="G25" s="285"/>
      <c r="H25" s="285"/>
      <c r="I25" s="285"/>
      <c r="J25" s="285"/>
      <c r="K25" s="285"/>
      <c r="L25" s="285"/>
      <c r="M25" s="285"/>
      <c r="N25" s="285"/>
      <c r="O25" s="285"/>
      <c r="P25" s="285"/>
      <c r="Q25" s="83"/>
      <c r="R25" s="83"/>
      <c r="S25" s="83"/>
      <c r="T25" s="83"/>
      <c r="U25" s="83"/>
      <c r="V25" s="83"/>
    </row>
    <row r="26" spans="2:22" ht="21" thickBot="1">
      <c r="B26" s="230" t="s">
        <v>54</v>
      </c>
      <c r="C26" s="558">
        <v>3428533</v>
      </c>
      <c r="D26" s="26"/>
      <c r="E26" s="26"/>
      <c r="F26" s="26"/>
      <c r="G26" s="26"/>
      <c r="H26" s="357"/>
      <c r="I26" s="26"/>
      <c r="J26" s="26"/>
      <c r="K26" s="26"/>
      <c r="L26" s="26"/>
      <c r="M26" s="26"/>
      <c r="N26" s="26"/>
      <c r="O26" s="26"/>
      <c r="P26" s="26"/>
    </row>
    <row r="28" spans="2:22">
      <c r="B28" s="87" t="s">
        <v>5</v>
      </c>
      <c r="C28" s="87"/>
      <c r="D28" s="13"/>
      <c r="E28" s="13"/>
      <c r="F28" s="13"/>
    </row>
    <row r="29" spans="2:22">
      <c r="B29" s="13" t="s">
        <v>205</v>
      </c>
      <c r="C29" s="13"/>
      <c r="D29" s="13"/>
      <c r="E29" s="13"/>
      <c r="F29" s="13"/>
      <c r="G29" s="13"/>
    </row>
    <row r="31" spans="2:22">
      <c r="B31" s="665" t="s">
        <v>864</v>
      </c>
      <c r="C31" s="665"/>
      <c r="E31" s="34"/>
      <c r="F31" s="34"/>
      <c r="G31" s="35" t="s">
        <v>73</v>
      </c>
      <c r="T31" s="2"/>
    </row>
    <row r="32" spans="2:22">
      <c r="D32" s="34" t="s">
        <v>72</v>
      </c>
    </row>
  </sheetData>
  <mergeCells count="16">
    <mergeCell ref="B31:C31"/>
    <mergeCell ref="B8:V8"/>
    <mergeCell ref="B10:B11"/>
    <mergeCell ref="C10:C11"/>
    <mergeCell ref="D10:D11"/>
    <mergeCell ref="G10:G11"/>
    <mergeCell ref="M10:M11"/>
    <mergeCell ref="N10:N11"/>
    <mergeCell ref="O10:V10"/>
    <mergeCell ref="H10:H11"/>
    <mergeCell ref="E10:E11"/>
    <mergeCell ref="F10:F11"/>
    <mergeCell ref="J10:J11"/>
    <mergeCell ref="K10:K11"/>
    <mergeCell ref="L10:L11"/>
    <mergeCell ref="I10:I11"/>
  </mergeCells>
  <phoneticPr fontId="3" type="noConversion"/>
  <pageMargins left="0.25" right="0.25" top="0.75" bottom="0.75" header="0.3" footer="0.3"/>
  <pageSetup scale="28" orientation="landscape" horizontalDpi="4294967294" verticalDpi="4294967294" r:id="rId1"/>
  <headerFooter alignWithMargins="0"/>
</worksheet>
</file>

<file path=xl/worksheets/sheet11.xml><?xml version="1.0" encoding="utf-8"?>
<worksheet xmlns="http://schemas.openxmlformats.org/spreadsheetml/2006/main" xmlns:r="http://schemas.openxmlformats.org/officeDocument/2006/relationships">
  <sheetPr codeName="Sheet11">
    <tabColor theme="0" tint="-4.9989318521683403E-2"/>
  </sheetPr>
  <dimension ref="A1:K43"/>
  <sheetViews>
    <sheetView zoomScale="55" zoomScaleNormal="55" workbookViewId="0">
      <selection activeCell="G38" sqref="G38"/>
    </sheetView>
  </sheetViews>
  <sheetFormatPr defaultRowHeight="15.75"/>
  <cols>
    <col min="1" max="1" width="9.140625" style="2"/>
    <col min="2" max="2" width="21.7109375" style="2" customWidth="1"/>
    <col min="3" max="3" width="28.7109375" style="54" customWidth="1"/>
    <col min="4" max="4" width="60.5703125" style="2" customWidth="1"/>
    <col min="5" max="7" width="50.7109375" style="2" customWidth="1"/>
    <col min="8" max="16384" width="9.140625" style="2"/>
  </cols>
  <sheetData>
    <row r="1" spans="1:11" ht="20.25">
      <c r="B1" s="127"/>
      <c r="C1" s="128"/>
      <c r="D1" s="127"/>
      <c r="E1" s="127"/>
      <c r="F1" s="127"/>
      <c r="G1" s="127"/>
    </row>
    <row r="2" spans="1:11" ht="20.25">
      <c r="B2" s="129" t="s">
        <v>763</v>
      </c>
      <c r="C2" s="130"/>
      <c r="D2" s="131"/>
      <c r="E2" s="131"/>
      <c r="F2" s="131"/>
      <c r="G2" s="131"/>
    </row>
    <row r="3" spans="1:11" ht="20.25">
      <c r="B3" s="129" t="s">
        <v>203</v>
      </c>
      <c r="C3" s="130"/>
      <c r="D3" s="131"/>
      <c r="E3" s="131"/>
      <c r="F3" s="131"/>
      <c r="G3" s="132" t="s">
        <v>638</v>
      </c>
    </row>
    <row r="4" spans="1:11" ht="20.25">
      <c r="B4" s="129"/>
      <c r="C4" s="130"/>
      <c r="D4" s="131"/>
      <c r="E4" s="131"/>
      <c r="F4" s="131"/>
      <c r="G4" s="131"/>
    </row>
    <row r="5" spans="1:11" ht="30">
      <c r="A5" s="35"/>
      <c r="B5" s="375" t="s">
        <v>139</v>
      </c>
      <c r="C5" s="375"/>
      <c r="D5" s="375"/>
      <c r="E5" s="370"/>
      <c r="F5" s="370"/>
      <c r="G5" s="370"/>
    </row>
    <row r="6" spans="1:11" ht="21" thickBot="1">
      <c r="B6" s="127"/>
      <c r="C6" s="128"/>
      <c r="D6" s="127"/>
      <c r="E6" s="127"/>
      <c r="F6" s="127"/>
      <c r="G6" s="127"/>
    </row>
    <row r="7" spans="1:11" ht="41.25" thickBot="1">
      <c r="B7" s="275" t="s">
        <v>140</v>
      </c>
      <c r="C7" s="273" t="s">
        <v>134</v>
      </c>
      <c r="D7" s="263" t="s">
        <v>141</v>
      </c>
      <c r="E7" s="263" t="s">
        <v>142</v>
      </c>
      <c r="F7" s="263" t="s">
        <v>143</v>
      </c>
      <c r="G7" s="264" t="s">
        <v>144</v>
      </c>
      <c r="H7" s="1"/>
      <c r="I7" s="1"/>
      <c r="J7" s="1"/>
      <c r="K7" s="1"/>
    </row>
    <row r="8" spans="1:11" ht="21" thickBot="1">
      <c r="B8" s="362">
        <v>1</v>
      </c>
      <c r="C8" s="274">
        <v>2</v>
      </c>
      <c r="D8" s="265">
        <v>3</v>
      </c>
      <c r="E8" s="265">
        <v>4</v>
      </c>
      <c r="F8" s="265">
        <v>5</v>
      </c>
      <c r="G8" s="266">
        <v>6</v>
      </c>
    </row>
    <row r="9" spans="1:11" ht="20.25">
      <c r="B9" s="503">
        <v>43921</v>
      </c>
      <c r="C9" s="272" t="s">
        <v>443</v>
      </c>
      <c r="D9" s="268"/>
      <c r="E9" s="345" t="s">
        <v>766</v>
      </c>
      <c r="F9" s="268"/>
      <c r="G9" s="520">
        <v>0</v>
      </c>
    </row>
    <row r="10" spans="1:11" ht="20.25">
      <c r="B10" s="373"/>
      <c r="C10" s="271" t="s">
        <v>443</v>
      </c>
      <c r="D10" s="133"/>
      <c r="E10" s="344" t="s">
        <v>767</v>
      </c>
      <c r="F10" s="133"/>
      <c r="G10" s="521">
        <v>2184</v>
      </c>
      <c r="H10" s="1"/>
      <c r="I10" s="1"/>
      <c r="J10" s="1"/>
      <c r="K10" s="1"/>
    </row>
    <row r="11" spans="1:11" ht="20.25">
      <c r="B11" s="373"/>
      <c r="C11" s="271" t="s">
        <v>443</v>
      </c>
      <c r="D11" s="133"/>
      <c r="E11" s="344" t="s">
        <v>800</v>
      </c>
      <c r="F11" s="133"/>
      <c r="G11" s="521">
        <v>0</v>
      </c>
    </row>
    <row r="12" spans="1:11" s="59" customFormat="1" ht="65.099999999999994" customHeight="1">
      <c r="B12" s="373"/>
      <c r="C12" s="366" t="s">
        <v>443</v>
      </c>
      <c r="D12" s="363"/>
      <c r="E12" s="384" t="s">
        <v>796</v>
      </c>
      <c r="F12" s="363"/>
      <c r="G12" s="522">
        <v>255</v>
      </c>
      <c r="H12" s="86"/>
      <c r="I12" s="86"/>
      <c r="J12" s="86"/>
      <c r="K12" s="86"/>
    </row>
    <row r="13" spans="1:11" s="59" customFormat="1" ht="19.899999999999999" customHeight="1" thickBot="1">
      <c r="B13" s="372"/>
      <c r="C13" s="366" t="s">
        <v>443</v>
      </c>
      <c r="D13" s="364"/>
      <c r="E13" s="384" t="s">
        <v>788</v>
      </c>
      <c r="F13" s="364"/>
      <c r="G13" s="523">
        <v>23816</v>
      </c>
      <c r="H13" s="86"/>
      <c r="I13" s="86"/>
      <c r="J13" s="86"/>
      <c r="K13" s="86"/>
    </row>
    <row r="14" spans="1:11" s="59" customFormat="1" ht="35.1" customHeight="1" thickBot="1">
      <c r="B14" s="371"/>
      <c r="C14" s="278" t="s">
        <v>736</v>
      </c>
      <c r="D14" s="269"/>
      <c r="E14" s="269"/>
      <c r="F14" s="269"/>
      <c r="G14" s="524">
        <f>SUM(G9:G13)</f>
        <v>26255</v>
      </c>
    </row>
    <row r="15" spans="1:11" s="59" customFormat="1" ht="35.1" customHeight="1">
      <c r="B15" s="367" t="s">
        <v>813</v>
      </c>
      <c r="C15" s="270" t="s">
        <v>443</v>
      </c>
      <c r="D15" s="268"/>
      <c r="E15" s="345" t="s">
        <v>766</v>
      </c>
      <c r="F15" s="268"/>
      <c r="G15" s="525">
        <v>0</v>
      </c>
    </row>
    <row r="16" spans="1:11" s="59" customFormat="1" ht="35.1" customHeight="1">
      <c r="B16" s="368"/>
      <c r="C16" s="271" t="s">
        <v>443</v>
      </c>
      <c r="D16" s="133"/>
      <c r="E16" s="344" t="s">
        <v>767</v>
      </c>
      <c r="F16" s="133"/>
      <c r="G16" s="526">
        <v>96172</v>
      </c>
    </row>
    <row r="17" spans="2:7" s="59" customFormat="1" ht="35.1" customHeight="1">
      <c r="B17" s="374"/>
      <c r="C17" s="271" t="s">
        <v>443</v>
      </c>
      <c r="D17" s="133"/>
      <c r="E17" s="344" t="s">
        <v>800</v>
      </c>
      <c r="F17" s="267"/>
      <c r="G17" s="527">
        <v>0</v>
      </c>
    </row>
    <row r="18" spans="2:7" s="59" customFormat="1" ht="35.1" customHeight="1">
      <c r="B18" s="368"/>
      <c r="C18" s="271" t="s">
        <v>443</v>
      </c>
      <c r="D18" s="133"/>
      <c r="E18" s="384" t="s">
        <v>796</v>
      </c>
      <c r="F18" s="267"/>
      <c r="G18" s="527">
        <v>255</v>
      </c>
    </row>
    <row r="19" spans="2:7" s="59" customFormat="1" ht="35.1" customHeight="1">
      <c r="B19" s="368"/>
      <c r="C19" s="271" t="s">
        <v>443</v>
      </c>
      <c r="D19" s="133"/>
      <c r="E19" s="384" t="s">
        <v>788</v>
      </c>
      <c r="F19" s="267"/>
      <c r="G19" s="527">
        <v>41472</v>
      </c>
    </row>
    <row r="20" spans="2:7" s="59" customFormat="1" ht="35.1" customHeight="1" thickBot="1">
      <c r="B20" s="369"/>
      <c r="C20" s="278" t="s">
        <v>736</v>
      </c>
      <c r="D20" s="277"/>
      <c r="E20" s="365"/>
      <c r="F20" s="276"/>
      <c r="G20" s="528">
        <f>SUM(G15:G19)</f>
        <v>137899</v>
      </c>
    </row>
    <row r="21" spans="2:7" s="59" customFormat="1" ht="35.1" customHeight="1">
      <c r="B21" s="503">
        <v>44104</v>
      </c>
      <c r="C21" s="271" t="s">
        <v>443</v>
      </c>
      <c r="D21" s="268"/>
      <c r="E21" s="345" t="s">
        <v>766</v>
      </c>
      <c r="F21" s="268"/>
      <c r="G21" s="525">
        <v>0</v>
      </c>
    </row>
    <row r="22" spans="2:7" s="59" customFormat="1" ht="35.1" customHeight="1">
      <c r="B22" s="368"/>
      <c r="C22" s="271" t="s">
        <v>443</v>
      </c>
      <c r="D22" s="133"/>
      <c r="E22" s="344" t="s">
        <v>767</v>
      </c>
      <c r="F22" s="133"/>
      <c r="G22" s="526">
        <v>3477</v>
      </c>
    </row>
    <row r="23" spans="2:7" s="59" customFormat="1" ht="35.1" customHeight="1">
      <c r="B23" s="374"/>
      <c r="C23" s="271" t="s">
        <v>443</v>
      </c>
      <c r="D23" s="133"/>
      <c r="E23" s="344" t="s">
        <v>800</v>
      </c>
      <c r="F23" s="267"/>
      <c r="G23" s="527">
        <v>0</v>
      </c>
    </row>
    <row r="24" spans="2:7" s="59" customFormat="1" ht="35.1" customHeight="1">
      <c r="B24" s="368"/>
      <c r="C24" s="271" t="s">
        <v>443</v>
      </c>
      <c r="D24" s="133"/>
      <c r="E24" s="384" t="s">
        <v>796</v>
      </c>
      <c r="F24" s="267"/>
      <c r="G24" s="527">
        <v>224</v>
      </c>
    </row>
    <row r="25" spans="2:7" s="59" customFormat="1" ht="35.1" customHeight="1">
      <c r="B25" s="368"/>
      <c r="C25" s="271" t="s">
        <v>443</v>
      </c>
      <c r="D25" s="133"/>
      <c r="E25" s="384" t="s">
        <v>788</v>
      </c>
      <c r="F25" s="267"/>
      <c r="G25" s="527">
        <v>50071</v>
      </c>
    </row>
    <row r="26" spans="2:7" s="59" customFormat="1" ht="35.1" customHeight="1">
      <c r="B26" s="368"/>
      <c r="C26" s="271" t="s">
        <v>443</v>
      </c>
      <c r="D26" s="133"/>
      <c r="E26" s="344" t="s">
        <v>804</v>
      </c>
      <c r="F26" s="267"/>
      <c r="G26" s="527">
        <v>0</v>
      </c>
    </row>
    <row r="27" spans="2:7" s="59" customFormat="1" ht="35.1" customHeight="1" thickBot="1">
      <c r="B27" s="369"/>
      <c r="C27" s="278" t="s">
        <v>736</v>
      </c>
      <c r="D27" s="277"/>
      <c r="E27" s="365"/>
      <c r="F27" s="276"/>
      <c r="G27" s="567">
        <f>SUM(G21:G26)</f>
        <v>53772</v>
      </c>
    </row>
    <row r="28" spans="2:7" s="59" customFormat="1" ht="35.1" customHeight="1">
      <c r="B28" s="503">
        <v>44196</v>
      </c>
      <c r="C28" s="271" t="s">
        <v>443</v>
      </c>
      <c r="D28" s="133"/>
      <c r="E28" s="344" t="s">
        <v>766</v>
      </c>
      <c r="F28" s="133"/>
      <c r="G28" s="566">
        <v>4991</v>
      </c>
    </row>
    <row r="29" spans="2:7" s="59" customFormat="1" ht="35.1" customHeight="1">
      <c r="B29" s="374"/>
      <c r="C29" s="271" t="s">
        <v>443</v>
      </c>
      <c r="D29" s="133"/>
      <c r="E29" s="344" t="s">
        <v>767</v>
      </c>
      <c r="F29" s="267"/>
      <c r="G29" s="527">
        <v>52667</v>
      </c>
    </row>
    <row r="30" spans="2:7" s="59" customFormat="1" ht="35.1" customHeight="1">
      <c r="B30" s="368"/>
      <c r="C30" s="271" t="s">
        <v>443</v>
      </c>
      <c r="D30" s="133"/>
      <c r="E30" s="384" t="s">
        <v>851</v>
      </c>
      <c r="F30" s="267"/>
      <c r="G30" s="527">
        <v>0</v>
      </c>
    </row>
    <row r="31" spans="2:7" s="59" customFormat="1" ht="35.1" customHeight="1">
      <c r="B31" s="368"/>
      <c r="C31" s="271" t="s">
        <v>443</v>
      </c>
      <c r="D31" s="133"/>
      <c r="E31" s="384" t="s">
        <v>853</v>
      </c>
      <c r="F31" s="267"/>
      <c r="G31" s="527">
        <v>92</v>
      </c>
    </row>
    <row r="32" spans="2:7" s="59" customFormat="1" ht="35.1" customHeight="1">
      <c r="B32" s="368"/>
      <c r="C32" s="271" t="s">
        <v>443</v>
      </c>
      <c r="D32" s="133"/>
      <c r="E32" s="344" t="s">
        <v>852</v>
      </c>
      <c r="F32" s="267"/>
      <c r="G32" s="527">
        <v>0</v>
      </c>
    </row>
    <row r="33" spans="2:10" s="59" customFormat="1" ht="35.1" customHeight="1">
      <c r="B33" s="368"/>
      <c r="C33" s="271" t="s">
        <v>443</v>
      </c>
      <c r="D33" s="133"/>
      <c r="E33" s="344" t="s">
        <v>804</v>
      </c>
      <c r="F33" s="267"/>
      <c r="G33" s="527">
        <v>0</v>
      </c>
    </row>
    <row r="34" spans="2:10" s="59" customFormat="1" ht="23.25">
      <c r="B34" s="368"/>
      <c r="C34" s="271" t="s">
        <v>443</v>
      </c>
      <c r="D34" s="133"/>
      <c r="E34" s="344" t="s">
        <v>854</v>
      </c>
      <c r="F34" s="267"/>
      <c r="G34" s="563">
        <v>8727</v>
      </c>
    </row>
    <row r="35" spans="2:10" ht="19.5" customHeight="1">
      <c r="B35" s="565"/>
      <c r="C35" s="271" t="s">
        <v>443</v>
      </c>
      <c r="D35" s="133"/>
      <c r="E35" s="344" t="s">
        <v>855</v>
      </c>
      <c r="F35" s="267"/>
      <c r="G35" s="563">
        <v>27000</v>
      </c>
    </row>
    <row r="36" spans="2:10" ht="20.25">
      <c r="B36" s="565"/>
      <c r="C36" s="271" t="s">
        <v>443</v>
      </c>
      <c r="D36" s="133"/>
      <c r="E36" s="344"/>
      <c r="F36" s="267"/>
      <c r="G36" s="527"/>
    </row>
    <row r="37" spans="2:10" ht="20.25">
      <c r="B37" s="565"/>
      <c r="C37" s="271" t="s">
        <v>443</v>
      </c>
      <c r="D37" s="133"/>
      <c r="E37" s="344"/>
      <c r="F37" s="267"/>
      <c r="G37" s="527"/>
    </row>
    <row r="38" spans="2:10" ht="21" thickBot="1">
      <c r="B38" s="369"/>
      <c r="C38" s="564" t="s">
        <v>736</v>
      </c>
      <c r="D38" s="277"/>
      <c r="E38" s="365"/>
      <c r="F38" s="276"/>
      <c r="G38" s="528">
        <f>SUM(G28:G37)</f>
        <v>93477</v>
      </c>
      <c r="H38" s="115"/>
      <c r="I38" s="115"/>
      <c r="J38" s="115"/>
    </row>
    <row r="40" spans="2:10" ht="18.75">
      <c r="B40" s="59"/>
      <c r="C40" s="59"/>
      <c r="D40" s="59"/>
      <c r="E40" s="59"/>
      <c r="F40" s="59"/>
      <c r="G40" s="59"/>
    </row>
    <row r="43" spans="2:10">
      <c r="B43" s="22" t="s">
        <v>845</v>
      </c>
      <c r="C43" s="22"/>
      <c r="D43" s="22"/>
      <c r="F43" s="115" t="s">
        <v>662</v>
      </c>
      <c r="G43" s="115"/>
    </row>
  </sheetData>
  <pageMargins left="0.45" right="0.45" top="0.75" bottom="0.75" header="0.3" footer="0.3"/>
  <pageSetup scale="35" orientation="landscape" horizontalDpi="4294967294" verticalDpi="4294967294" r:id="rId1"/>
</worksheet>
</file>

<file path=xl/worksheets/sheet12.xml><?xml version="1.0" encoding="utf-8"?>
<worksheet xmlns="http://schemas.openxmlformats.org/spreadsheetml/2006/main" xmlns:r="http://schemas.openxmlformats.org/officeDocument/2006/relationships">
  <sheetPr codeName="Sheet14"/>
  <dimension ref="A1:L32"/>
  <sheetViews>
    <sheetView workbookViewId="0">
      <selection activeCell="L40" sqref="L40"/>
    </sheetView>
  </sheetViews>
  <sheetFormatPr defaultRowHeight="12.75"/>
  <cols>
    <col min="1" max="1" width="6.5703125" customWidth="1"/>
    <col min="2" max="2" width="26.7109375" customWidth="1"/>
    <col min="3" max="17" width="13.7109375" customWidth="1"/>
  </cols>
  <sheetData>
    <row r="1" spans="1:12" s="292" customFormat="1" ht="15">
      <c r="L1" s="312" t="s">
        <v>637</v>
      </c>
    </row>
    <row r="2" spans="1:12" s="292" customFormat="1" ht="15"/>
    <row r="3" spans="1:12" s="292" customFormat="1" ht="15.75" customHeight="1">
      <c r="A3" s="677" t="s">
        <v>647</v>
      </c>
      <c r="B3" s="677"/>
      <c r="C3" s="677"/>
      <c r="D3" s="677"/>
      <c r="E3" s="677"/>
      <c r="F3" s="677"/>
      <c r="G3" s="677"/>
      <c r="H3" s="677"/>
      <c r="I3" s="677"/>
      <c r="J3" s="677"/>
      <c r="K3" s="677"/>
      <c r="L3" s="677"/>
    </row>
    <row r="4" spans="1:12" s="292" customFormat="1" ht="15"/>
    <row r="5" spans="1:12" s="292" customFormat="1" ht="15.75" thickBot="1">
      <c r="A5" s="296"/>
      <c r="B5" s="296"/>
      <c r="C5" s="296"/>
      <c r="D5" s="296"/>
      <c r="E5" s="296"/>
      <c r="F5" s="296"/>
      <c r="G5" s="313" t="s">
        <v>760</v>
      </c>
    </row>
    <row r="6" spans="1:12" s="292" customFormat="1" ht="90.75" customHeight="1" thickBot="1">
      <c r="A6" s="309" t="s">
        <v>615</v>
      </c>
      <c r="B6" s="307" t="s">
        <v>746</v>
      </c>
      <c r="C6" s="301" t="s">
        <v>758</v>
      </c>
      <c r="D6" s="301" t="s">
        <v>747</v>
      </c>
      <c r="E6" s="301" t="s">
        <v>748</v>
      </c>
      <c r="F6" s="301" t="s">
        <v>749</v>
      </c>
      <c r="G6" s="307" t="s">
        <v>751</v>
      </c>
      <c r="I6" s="293"/>
      <c r="J6" s="293"/>
    </row>
    <row r="7" spans="1:12" s="292" customFormat="1" ht="15">
      <c r="A7" s="310">
        <v>1</v>
      </c>
      <c r="B7" s="299"/>
      <c r="C7" s="302"/>
      <c r="D7" s="330"/>
      <c r="E7" s="330"/>
      <c r="F7" s="330"/>
      <c r="G7" s="331"/>
      <c r="H7" s="294"/>
      <c r="I7" s="294"/>
      <c r="J7" s="294"/>
    </row>
    <row r="8" spans="1:12" s="292" customFormat="1" ht="15">
      <c r="A8" s="311">
        <v>2</v>
      </c>
      <c r="B8" s="300"/>
      <c r="C8" s="303"/>
      <c r="D8" s="332"/>
      <c r="E8" s="332"/>
      <c r="F8" s="332"/>
      <c r="G8" s="333"/>
      <c r="H8" s="294"/>
      <c r="I8" s="294"/>
      <c r="J8" s="294"/>
    </row>
    <row r="9" spans="1:12" s="292" customFormat="1" ht="15">
      <c r="A9" s="311">
        <v>3</v>
      </c>
      <c r="B9" s="300"/>
      <c r="C9" s="303"/>
      <c r="D9" s="332"/>
      <c r="E9" s="332"/>
      <c r="F9" s="332"/>
      <c r="G9" s="333"/>
      <c r="H9" s="294"/>
      <c r="I9" s="294"/>
      <c r="J9" s="294"/>
    </row>
    <row r="10" spans="1:12" s="292" customFormat="1" ht="15">
      <c r="A10" s="311">
        <v>4</v>
      </c>
      <c r="B10" s="300"/>
      <c r="C10" s="303"/>
      <c r="D10" s="332"/>
      <c r="E10" s="332"/>
      <c r="F10" s="332"/>
      <c r="G10" s="333"/>
      <c r="H10" s="294"/>
      <c r="I10" s="294"/>
      <c r="J10" s="294"/>
    </row>
    <row r="11" spans="1:12" s="292" customFormat="1" ht="15">
      <c r="A11" s="311">
        <v>5</v>
      </c>
      <c r="B11" s="300"/>
      <c r="C11" s="303"/>
      <c r="D11" s="332"/>
      <c r="E11" s="332"/>
      <c r="F11" s="332"/>
      <c r="G11" s="333"/>
      <c r="H11" s="294"/>
      <c r="I11" s="294"/>
      <c r="J11" s="294"/>
    </row>
    <row r="12" spans="1:12" s="292" customFormat="1" ht="15">
      <c r="A12" s="311">
        <v>6</v>
      </c>
      <c r="B12" s="300"/>
      <c r="C12" s="303"/>
      <c r="D12" s="332"/>
      <c r="E12" s="332"/>
      <c r="F12" s="332"/>
      <c r="G12" s="333"/>
      <c r="H12" s="294"/>
      <c r="I12" s="294"/>
      <c r="J12" s="294"/>
    </row>
    <row r="13" spans="1:12" s="292" customFormat="1" ht="15">
      <c r="A13" s="311">
        <v>7</v>
      </c>
      <c r="B13" s="300"/>
      <c r="C13" s="303"/>
      <c r="D13" s="332"/>
      <c r="E13" s="332"/>
      <c r="F13" s="332"/>
      <c r="G13" s="333"/>
      <c r="H13" s="294"/>
      <c r="I13" s="294"/>
      <c r="J13" s="294"/>
    </row>
    <row r="14" spans="1:12" s="292" customFormat="1" ht="15.75" thickBot="1">
      <c r="A14" s="311">
        <v>8</v>
      </c>
      <c r="B14" s="300"/>
      <c r="C14" s="304"/>
      <c r="D14" s="334"/>
      <c r="E14" s="334"/>
      <c r="F14" s="334"/>
      <c r="G14" s="335"/>
      <c r="H14" s="294"/>
      <c r="I14" s="294"/>
      <c r="J14" s="294"/>
    </row>
    <row r="15" spans="1:12" s="292" customFormat="1" ht="15.75" thickBot="1">
      <c r="A15" s="690" t="s">
        <v>750</v>
      </c>
      <c r="B15" s="691"/>
      <c r="C15" s="305"/>
      <c r="D15" s="305"/>
      <c r="E15" s="306"/>
      <c r="F15" s="306"/>
      <c r="G15" s="308"/>
      <c r="H15" s="295"/>
      <c r="I15" s="295"/>
      <c r="J15" s="295"/>
    </row>
    <row r="16" spans="1:12" s="292" customFormat="1" ht="15">
      <c r="A16" s="294"/>
      <c r="B16" s="336"/>
      <c r="C16" s="340"/>
      <c r="D16" s="340"/>
      <c r="E16" s="341"/>
      <c r="F16" s="342"/>
      <c r="G16" s="341"/>
      <c r="H16" s="295"/>
      <c r="I16" s="295"/>
      <c r="J16" s="295"/>
    </row>
    <row r="17" spans="1:12" s="292" customFormat="1" ht="15.75">
      <c r="A17" s="337" t="s">
        <v>759</v>
      </c>
      <c r="B17" s="294"/>
      <c r="C17" s="340"/>
      <c r="D17" s="340"/>
      <c r="E17" s="341"/>
      <c r="F17" s="341"/>
      <c r="G17" s="341"/>
      <c r="H17" s="295"/>
      <c r="I17" s="295"/>
      <c r="J17" s="295"/>
    </row>
    <row r="18" spans="1:12" s="292" customFormat="1" ht="15.75" thickBot="1">
      <c r="A18" s="296"/>
      <c r="B18" s="296"/>
      <c r="C18" s="296"/>
      <c r="D18" s="296"/>
      <c r="E18" s="296"/>
      <c r="F18" s="296"/>
      <c r="G18" s="296"/>
      <c r="H18" s="296"/>
      <c r="L18" s="313" t="s">
        <v>760</v>
      </c>
    </row>
    <row r="19" spans="1:12" s="292" customFormat="1" ht="15">
      <c r="A19" s="686" t="s">
        <v>615</v>
      </c>
      <c r="B19" s="688" t="s">
        <v>746</v>
      </c>
      <c r="C19" s="678" t="s">
        <v>752</v>
      </c>
      <c r="D19" s="679"/>
      <c r="E19" s="680" t="s">
        <v>819</v>
      </c>
      <c r="F19" s="681"/>
      <c r="G19" s="682" t="s">
        <v>820</v>
      </c>
      <c r="H19" s="682"/>
      <c r="I19" s="683" t="s">
        <v>821</v>
      </c>
      <c r="J19" s="684"/>
      <c r="K19" s="685" t="s">
        <v>822</v>
      </c>
      <c r="L19" s="684"/>
    </row>
    <row r="20" spans="1:12" s="292" customFormat="1" ht="22.5" customHeight="1" thickBot="1">
      <c r="A20" s="687"/>
      <c r="B20" s="689"/>
      <c r="C20" s="298" t="s">
        <v>754</v>
      </c>
      <c r="D20" s="297" t="s">
        <v>753</v>
      </c>
      <c r="E20" s="298" t="s">
        <v>754</v>
      </c>
      <c r="F20" s="297" t="s">
        <v>753</v>
      </c>
      <c r="G20" s="298" t="s">
        <v>754</v>
      </c>
      <c r="H20" s="297" t="s">
        <v>753</v>
      </c>
      <c r="I20" s="298" t="s">
        <v>754</v>
      </c>
      <c r="J20" s="297" t="s">
        <v>753</v>
      </c>
      <c r="K20" s="298" t="s">
        <v>754</v>
      </c>
      <c r="L20" s="297" t="s">
        <v>753</v>
      </c>
    </row>
    <row r="21" spans="1:12" s="292" customFormat="1" ht="15">
      <c r="A21" s="338">
        <v>1</v>
      </c>
      <c r="B21" s="299"/>
      <c r="C21" s="314"/>
      <c r="D21" s="315"/>
      <c r="E21" s="314"/>
      <c r="F21" s="315"/>
      <c r="G21" s="314"/>
      <c r="H21" s="316"/>
      <c r="I21" s="317"/>
      <c r="J21" s="315"/>
      <c r="K21" s="314"/>
      <c r="L21" s="315"/>
    </row>
    <row r="22" spans="1:12" s="292" customFormat="1" ht="15">
      <c r="A22" s="311">
        <v>2</v>
      </c>
      <c r="B22" s="300"/>
      <c r="C22" s="318"/>
      <c r="D22" s="319"/>
      <c r="E22" s="318"/>
      <c r="F22" s="319"/>
      <c r="G22" s="318"/>
      <c r="H22" s="320"/>
      <c r="I22" s="321"/>
      <c r="J22" s="319"/>
      <c r="K22" s="318"/>
      <c r="L22" s="319"/>
    </row>
    <row r="23" spans="1:12" s="292" customFormat="1" ht="15">
      <c r="A23" s="311">
        <v>3</v>
      </c>
      <c r="B23" s="300"/>
      <c r="C23" s="318"/>
      <c r="D23" s="319"/>
      <c r="E23" s="318"/>
      <c r="F23" s="319"/>
      <c r="G23" s="318"/>
      <c r="H23" s="320"/>
      <c r="I23" s="321"/>
      <c r="J23" s="319"/>
      <c r="K23" s="318"/>
      <c r="L23" s="319"/>
    </row>
    <row r="24" spans="1:12" s="292" customFormat="1" ht="15">
      <c r="A24" s="311">
        <v>4</v>
      </c>
      <c r="B24" s="300"/>
      <c r="C24" s="318"/>
      <c r="D24" s="319"/>
      <c r="E24" s="318"/>
      <c r="F24" s="319"/>
      <c r="G24" s="318"/>
      <c r="H24" s="320"/>
      <c r="I24" s="321"/>
      <c r="J24" s="319"/>
      <c r="K24" s="318"/>
      <c r="L24" s="319"/>
    </row>
    <row r="25" spans="1:12" s="292" customFormat="1" ht="15">
      <c r="A25" s="311">
        <v>5</v>
      </c>
      <c r="B25" s="300"/>
      <c r="C25" s="318"/>
      <c r="D25" s="319"/>
      <c r="E25" s="318"/>
      <c r="F25" s="319"/>
      <c r="G25" s="318"/>
      <c r="H25" s="320"/>
      <c r="I25" s="321"/>
      <c r="J25" s="319"/>
      <c r="K25" s="318"/>
      <c r="L25" s="319"/>
    </row>
    <row r="26" spans="1:12" s="292" customFormat="1" ht="15">
      <c r="A26" s="311">
        <v>6</v>
      </c>
      <c r="B26" s="300"/>
      <c r="C26" s="318"/>
      <c r="D26" s="319"/>
      <c r="E26" s="318"/>
      <c r="F26" s="319"/>
      <c r="G26" s="318"/>
      <c r="H26" s="320"/>
      <c r="I26" s="321"/>
      <c r="J26" s="319"/>
      <c r="K26" s="318"/>
      <c r="L26" s="319"/>
    </row>
    <row r="27" spans="1:12" s="292" customFormat="1" ht="15">
      <c r="A27" s="311">
        <v>7</v>
      </c>
      <c r="B27" s="300"/>
      <c r="C27" s="318"/>
      <c r="D27" s="319"/>
      <c r="E27" s="318"/>
      <c r="F27" s="319"/>
      <c r="G27" s="318"/>
      <c r="H27" s="320"/>
      <c r="I27" s="321"/>
      <c r="J27" s="319"/>
      <c r="K27" s="318"/>
      <c r="L27" s="319"/>
    </row>
    <row r="28" spans="1:12" s="292" customFormat="1" ht="15.75" thickBot="1">
      <c r="A28" s="311">
        <v>8</v>
      </c>
      <c r="B28" s="300"/>
      <c r="C28" s="322"/>
      <c r="D28" s="323"/>
      <c r="E28" s="324"/>
      <c r="F28" s="323"/>
      <c r="G28" s="324"/>
      <c r="H28" s="325"/>
      <c r="I28" s="322"/>
      <c r="J28" s="323"/>
      <c r="K28" s="324"/>
      <c r="L28" s="323"/>
    </row>
    <row r="29" spans="1:12" s="292" customFormat="1" ht="15.75" thickBot="1">
      <c r="A29" s="675" t="s">
        <v>750</v>
      </c>
      <c r="B29" s="676"/>
      <c r="C29" s="326"/>
      <c r="D29" s="327"/>
      <c r="E29" s="326"/>
      <c r="F29" s="327"/>
      <c r="G29" s="326"/>
      <c r="H29" s="328"/>
      <c r="I29" s="329"/>
      <c r="J29" s="327"/>
      <c r="K29" s="326"/>
      <c r="L29" s="327"/>
    </row>
    <row r="30" spans="1:12">
      <c r="A30" s="339"/>
    </row>
    <row r="32" spans="1:12" ht="15.75">
      <c r="B32" s="337"/>
    </row>
  </sheetData>
  <mergeCells count="10">
    <mergeCell ref="A29:B29"/>
    <mergeCell ref="A3:L3"/>
    <mergeCell ref="C19:D19"/>
    <mergeCell ref="E19:F19"/>
    <mergeCell ref="G19:H19"/>
    <mergeCell ref="I19:J19"/>
    <mergeCell ref="K19:L19"/>
    <mergeCell ref="A19:A20"/>
    <mergeCell ref="B19:B20"/>
    <mergeCell ref="A15:B15"/>
  </mergeCells>
  <pageMargins left="0.25" right="0.25" top="0.75" bottom="0.75" header="0.3" footer="0.3"/>
  <pageSetup scale="80" orientation="landscape" horizontalDpi="4294967294" verticalDpi="4294967294" r:id="rId1"/>
</worksheet>
</file>

<file path=xl/worksheets/sheet13.xml><?xml version="1.0" encoding="utf-8"?>
<worksheet xmlns="http://schemas.openxmlformats.org/spreadsheetml/2006/main" xmlns:r="http://schemas.openxmlformats.org/officeDocument/2006/relationships">
  <sheetPr codeName="Sheet13">
    <tabColor theme="0"/>
  </sheetPr>
  <dimension ref="B2:I76"/>
  <sheetViews>
    <sheetView tabSelected="1" workbookViewId="0">
      <selection activeCell="J63" sqref="J63"/>
    </sheetView>
  </sheetViews>
  <sheetFormatPr defaultRowHeight="12.75"/>
  <cols>
    <col min="1" max="1" width="2.7109375" customWidth="1"/>
    <col min="2" max="2" width="33" customWidth="1"/>
    <col min="3" max="3" width="50.140625" customWidth="1"/>
    <col min="4" max="4" width="9.28515625" customWidth="1"/>
    <col min="5" max="7" width="15.7109375" customWidth="1"/>
  </cols>
  <sheetData>
    <row r="2" spans="2:7">
      <c r="B2" s="233" t="s">
        <v>763</v>
      </c>
      <c r="C2" s="234"/>
      <c r="D2" s="234"/>
      <c r="E2" s="234"/>
      <c r="F2" s="234"/>
      <c r="G2" s="235" t="s">
        <v>648</v>
      </c>
    </row>
    <row r="3" spans="2:7">
      <c r="B3" s="233" t="s">
        <v>764</v>
      </c>
      <c r="C3" s="234"/>
      <c r="D3" s="234"/>
      <c r="E3" s="234"/>
      <c r="F3" s="234"/>
      <c r="G3" s="234"/>
    </row>
    <row r="4" spans="2:7" ht="15.75">
      <c r="B4" s="236"/>
      <c r="C4" s="237"/>
      <c r="D4" s="237"/>
      <c r="E4" s="237"/>
      <c r="F4" s="237"/>
      <c r="G4" s="237"/>
    </row>
    <row r="5" spans="2:7" ht="51.75" customHeight="1">
      <c r="B5" s="705" t="s">
        <v>732</v>
      </c>
      <c r="C5" s="705"/>
      <c r="D5" s="705"/>
      <c r="E5" s="705"/>
      <c r="F5" s="705"/>
      <c r="G5" s="705"/>
    </row>
    <row r="6" spans="2:7">
      <c r="B6" s="706" t="s">
        <v>843</v>
      </c>
      <c r="C6" s="706"/>
      <c r="D6" s="706"/>
      <c r="E6" s="706"/>
      <c r="F6" s="706"/>
      <c r="G6" s="706"/>
    </row>
    <row r="7" spans="2:7">
      <c r="B7" s="238"/>
      <c r="C7" s="238"/>
      <c r="D7" s="238"/>
      <c r="E7" s="238"/>
      <c r="F7" s="238"/>
      <c r="G7" s="238"/>
    </row>
    <row r="8" spans="2:7" ht="13.5" thickBot="1">
      <c r="B8" s="239"/>
      <c r="C8" s="238"/>
      <c r="D8" s="238"/>
      <c r="E8" s="238" t="s">
        <v>792</v>
      </c>
      <c r="F8" s="238"/>
      <c r="G8" s="259" t="s">
        <v>287</v>
      </c>
    </row>
    <row r="9" spans="2:7">
      <c r="B9" s="707" t="s">
        <v>91</v>
      </c>
      <c r="C9" s="709" t="s">
        <v>130</v>
      </c>
      <c r="D9" s="711" t="s">
        <v>685</v>
      </c>
      <c r="E9" s="711" t="s">
        <v>686</v>
      </c>
      <c r="F9" s="711" t="s">
        <v>614</v>
      </c>
      <c r="G9" s="713" t="s">
        <v>687</v>
      </c>
    </row>
    <row r="10" spans="2:7" ht="13.5" thickBot="1">
      <c r="B10" s="708"/>
      <c r="C10" s="710"/>
      <c r="D10" s="712"/>
      <c r="E10" s="712"/>
      <c r="F10" s="712"/>
      <c r="G10" s="714"/>
    </row>
    <row r="11" spans="2:7">
      <c r="B11" s="241">
        <v>1</v>
      </c>
      <c r="C11" s="242">
        <v>2</v>
      </c>
      <c r="D11" s="242">
        <v>3</v>
      </c>
      <c r="E11" s="242">
        <v>4</v>
      </c>
      <c r="F11" s="242">
        <v>5</v>
      </c>
      <c r="G11" s="243">
        <v>6</v>
      </c>
    </row>
    <row r="12" spans="2:7">
      <c r="B12" s="700" t="s">
        <v>688</v>
      </c>
      <c r="C12" s="702" t="s">
        <v>689</v>
      </c>
      <c r="D12" s="703">
        <v>9108</v>
      </c>
      <c r="E12" s="704" t="s">
        <v>8</v>
      </c>
      <c r="F12" s="704"/>
      <c r="G12" s="699"/>
    </row>
    <row r="13" spans="2:7">
      <c r="B13" s="701"/>
      <c r="C13" s="702"/>
      <c r="D13" s="703"/>
      <c r="E13" s="704"/>
      <c r="F13" s="704"/>
      <c r="G13" s="699"/>
    </row>
    <row r="14" spans="2:7" ht="24.95" customHeight="1">
      <c r="B14" s="244" t="s">
        <v>690</v>
      </c>
      <c r="C14" s="245" t="s">
        <v>691</v>
      </c>
      <c r="D14" s="246">
        <v>9109</v>
      </c>
      <c r="E14" s="383"/>
      <c r="F14" s="383"/>
      <c r="G14" s="385"/>
    </row>
    <row r="15" spans="2:7" ht="24.95" customHeight="1">
      <c r="B15" s="244" t="s">
        <v>692</v>
      </c>
      <c r="C15" s="245" t="s">
        <v>693</v>
      </c>
      <c r="D15" s="246">
        <v>9110</v>
      </c>
      <c r="E15" s="383"/>
      <c r="F15" s="383"/>
      <c r="G15" s="385"/>
    </row>
    <row r="16" spans="2:7" ht="24.95" customHeight="1">
      <c r="B16" s="244" t="s">
        <v>694</v>
      </c>
      <c r="C16" s="245" t="s">
        <v>695</v>
      </c>
      <c r="D16" s="246">
        <v>9111</v>
      </c>
      <c r="E16" s="383"/>
      <c r="F16" s="383"/>
      <c r="G16" s="385"/>
    </row>
    <row r="17" spans="2:9" ht="24.95" customHeight="1">
      <c r="B17" s="502" t="s">
        <v>696</v>
      </c>
      <c r="C17" s="245" t="s">
        <v>697</v>
      </c>
      <c r="D17" s="246">
        <v>9112</v>
      </c>
      <c r="E17" s="383"/>
      <c r="F17" s="383"/>
      <c r="G17" s="385"/>
    </row>
    <row r="18" spans="2:9" ht="24.95" customHeight="1">
      <c r="B18" s="255" t="s">
        <v>698</v>
      </c>
      <c r="C18" s="256" t="s">
        <v>699</v>
      </c>
      <c r="D18" s="257">
        <v>9113</v>
      </c>
      <c r="E18" s="479">
        <v>119</v>
      </c>
      <c r="F18" s="479">
        <v>0</v>
      </c>
      <c r="G18" s="480">
        <v>119</v>
      </c>
    </row>
    <row r="19" spans="2:9" ht="24.95" customHeight="1">
      <c r="B19" s="244" t="s">
        <v>700</v>
      </c>
      <c r="C19" s="245" t="s">
        <v>701</v>
      </c>
      <c r="D19" s="246">
        <v>9114</v>
      </c>
      <c r="E19" s="481"/>
      <c r="F19" s="481"/>
      <c r="G19" s="482"/>
    </row>
    <row r="20" spans="2:9" ht="24.95" customHeight="1">
      <c r="B20" s="244" t="s">
        <v>702</v>
      </c>
      <c r="C20" s="245" t="s">
        <v>703</v>
      </c>
      <c r="D20" s="246">
        <v>9115</v>
      </c>
      <c r="E20" s="481"/>
      <c r="F20" s="481"/>
      <c r="G20" s="482"/>
    </row>
    <row r="21" spans="2:9" ht="24.95" customHeight="1">
      <c r="B21" s="244" t="s">
        <v>704</v>
      </c>
      <c r="C21" s="245" t="s">
        <v>705</v>
      </c>
      <c r="D21" s="246">
        <v>9116</v>
      </c>
      <c r="E21" s="481">
        <v>119</v>
      </c>
      <c r="F21" s="481">
        <v>0</v>
      </c>
      <c r="G21" s="482">
        <v>119</v>
      </c>
    </row>
    <row r="22" spans="2:9" ht="38.25" customHeight="1">
      <c r="B22" s="255" t="s">
        <v>706</v>
      </c>
      <c r="C22" s="256" t="s">
        <v>707</v>
      </c>
      <c r="D22" s="257">
        <v>9117</v>
      </c>
      <c r="E22" s="479">
        <v>3556</v>
      </c>
      <c r="F22" s="479">
        <v>55</v>
      </c>
      <c r="G22" s="480">
        <v>3501</v>
      </c>
    </row>
    <row r="23" spans="2:9" ht="38.25" customHeight="1">
      <c r="B23" s="244" t="s">
        <v>708</v>
      </c>
      <c r="C23" s="245" t="s">
        <v>709</v>
      </c>
      <c r="D23" s="246">
        <v>9118</v>
      </c>
      <c r="E23" s="481">
        <v>29</v>
      </c>
      <c r="F23" s="481">
        <v>29</v>
      </c>
      <c r="G23" s="482">
        <v>0</v>
      </c>
      <c r="I23" s="492"/>
    </row>
    <row r="24" spans="2:9" ht="48.75" customHeight="1">
      <c r="B24" s="244" t="s">
        <v>710</v>
      </c>
      <c r="C24" s="245" t="s">
        <v>711</v>
      </c>
      <c r="D24" s="246">
        <v>9119</v>
      </c>
      <c r="E24" s="481">
        <v>77</v>
      </c>
      <c r="F24" s="481">
        <v>4</v>
      </c>
      <c r="G24" s="482">
        <v>73</v>
      </c>
    </row>
    <row r="25" spans="2:9" ht="48.75" customHeight="1">
      <c r="B25" s="244" t="s">
        <v>710</v>
      </c>
      <c r="C25" s="245" t="s">
        <v>712</v>
      </c>
      <c r="D25" s="247">
        <v>9120</v>
      </c>
      <c r="E25" s="481">
        <v>3184</v>
      </c>
      <c r="F25" s="481">
        <v>22</v>
      </c>
      <c r="G25" s="482">
        <v>3162</v>
      </c>
    </row>
    <row r="26" spans="2:9" ht="21" customHeight="1">
      <c r="B26" s="693" t="s">
        <v>713</v>
      </c>
      <c r="C26" s="694" t="s">
        <v>714</v>
      </c>
      <c r="D26" s="696">
        <v>9121</v>
      </c>
      <c r="E26" s="697"/>
      <c r="F26" s="697"/>
      <c r="G26" s="698"/>
    </row>
    <row r="27" spans="2:9" ht="15" customHeight="1">
      <c r="B27" s="693"/>
      <c r="C27" s="695"/>
      <c r="D27" s="696"/>
      <c r="E27" s="697"/>
      <c r="F27" s="697"/>
      <c r="G27" s="698"/>
    </row>
    <row r="28" spans="2:9" ht="39.75" customHeight="1">
      <c r="B28" s="244" t="s">
        <v>713</v>
      </c>
      <c r="C28" s="245" t="s">
        <v>715</v>
      </c>
      <c r="D28" s="247">
        <v>9122</v>
      </c>
      <c r="E28" s="481">
        <v>266</v>
      </c>
      <c r="F28" s="481">
        <v>0</v>
      </c>
      <c r="G28" s="482">
        <v>266</v>
      </c>
    </row>
    <row r="29" spans="2:9" ht="48" customHeight="1">
      <c r="B29" s="244" t="s">
        <v>710</v>
      </c>
      <c r="C29" s="248" t="s">
        <v>716</v>
      </c>
      <c r="D29" s="246">
        <v>9123</v>
      </c>
      <c r="E29" s="483">
        <v>0</v>
      </c>
      <c r="F29" s="481">
        <v>0</v>
      </c>
      <c r="G29" s="482">
        <v>0</v>
      </c>
    </row>
    <row r="30" spans="2:9" ht="24.95" customHeight="1">
      <c r="B30" s="255" t="s">
        <v>717</v>
      </c>
      <c r="C30" s="256" t="s">
        <v>718</v>
      </c>
      <c r="D30" s="258">
        <v>9124</v>
      </c>
      <c r="E30" s="479">
        <v>440</v>
      </c>
      <c r="F30" s="479">
        <v>225</v>
      </c>
      <c r="G30" s="480">
        <v>215</v>
      </c>
    </row>
    <row r="31" spans="2:9" ht="24.95" customHeight="1">
      <c r="B31" s="244" t="s">
        <v>719</v>
      </c>
      <c r="C31" s="245" t="s">
        <v>720</v>
      </c>
      <c r="D31" s="246">
        <v>9125</v>
      </c>
      <c r="E31" s="481">
        <v>384</v>
      </c>
      <c r="F31" s="481">
        <v>187</v>
      </c>
      <c r="G31" s="482">
        <v>197</v>
      </c>
    </row>
    <row r="32" spans="2:9" ht="24.95" customHeight="1">
      <c r="B32" s="244" t="s">
        <v>721</v>
      </c>
      <c r="C32" s="249" t="s">
        <v>722</v>
      </c>
      <c r="D32" s="246">
        <v>9126</v>
      </c>
      <c r="E32" s="481"/>
      <c r="F32" s="481"/>
      <c r="G32" s="482"/>
    </row>
    <row r="33" spans="2:7" ht="24.95" customHeight="1">
      <c r="B33" s="693" t="s">
        <v>721</v>
      </c>
      <c r="C33" s="694" t="s">
        <v>723</v>
      </c>
      <c r="D33" s="696">
        <v>9127</v>
      </c>
      <c r="E33" s="697"/>
      <c r="F33" s="697"/>
      <c r="G33" s="698"/>
    </row>
    <row r="34" spans="2:7" ht="4.5" customHeight="1">
      <c r="B34" s="693"/>
      <c r="C34" s="695"/>
      <c r="D34" s="696"/>
      <c r="E34" s="697"/>
      <c r="F34" s="697"/>
      <c r="G34" s="698"/>
    </row>
    <row r="35" spans="2:7" ht="24.95" customHeight="1">
      <c r="B35" s="244" t="s">
        <v>724</v>
      </c>
      <c r="C35" s="245" t="s">
        <v>725</v>
      </c>
      <c r="D35" s="246">
        <v>9128</v>
      </c>
      <c r="E35" s="481">
        <v>18</v>
      </c>
      <c r="F35" s="481">
        <v>0</v>
      </c>
      <c r="G35" s="482">
        <v>18</v>
      </c>
    </row>
    <row r="36" spans="2:7" ht="24.95" customHeight="1">
      <c r="B36" s="244" t="s">
        <v>726</v>
      </c>
      <c r="C36" s="245" t="s">
        <v>727</v>
      </c>
      <c r="D36" s="246">
        <v>9129</v>
      </c>
      <c r="E36" s="481"/>
      <c r="F36" s="481"/>
      <c r="G36" s="482"/>
    </row>
    <row r="37" spans="2:7" ht="24.75" customHeight="1" thickBot="1">
      <c r="B37" s="250" t="s">
        <v>728</v>
      </c>
      <c r="C37" s="251" t="s">
        <v>729</v>
      </c>
      <c r="D37" s="240">
        <v>9130</v>
      </c>
      <c r="E37" s="484">
        <v>38</v>
      </c>
      <c r="F37" s="484">
        <v>38</v>
      </c>
      <c r="G37" s="485">
        <v>0</v>
      </c>
    </row>
    <row r="38" spans="2:7" ht="18.75">
      <c r="B38" s="238"/>
      <c r="C38" s="238"/>
      <c r="D38" s="238"/>
      <c r="E38" s="486"/>
      <c r="F38" s="486"/>
      <c r="G38" s="486"/>
    </row>
    <row r="39" spans="2:7" ht="15.75">
      <c r="B39" s="252" t="s">
        <v>845</v>
      </c>
      <c r="C39" s="253"/>
      <c r="D39" s="253"/>
      <c r="E39" s="253" t="s">
        <v>730</v>
      </c>
      <c r="F39" s="253"/>
      <c r="G39" s="253"/>
    </row>
    <row r="40" spans="2:7" ht="15.75">
      <c r="B40" s="253"/>
      <c r="C40" s="254" t="s">
        <v>731</v>
      </c>
      <c r="D40" s="238"/>
      <c r="E40" s="253"/>
      <c r="F40" s="238"/>
      <c r="G40" s="253"/>
    </row>
    <row r="41" spans="2:7" ht="15.75">
      <c r="B41" s="253"/>
      <c r="C41" s="254"/>
      <c r="D41" s="238"/>
      <c r="E41" s="253"/>
      <c r="F41" s="238"/>
      <c r="G41" s="253"/>
    </row>
    <row r="42" spans="2:7" ht="12.75" customHeight="1">
      <c r="B42" s="692" t="s">
        <v>737</v>
      </c>
      <c r="C42" s="692"/>
      <c r="D42" s="692"/>
      <c r="E42" s="692"/>
      <c r="F42" s="692"/>
      <c r="G42" s="692"/>
    </row>
    <row r="43" spans="2:7">
      <c r="B43" s="692"/>
      <c r="C43" s="692"/>
      <c r="D43" s="692"/>
      <c r="E43" s="692"/>
      <c r="F43" s="692"/>
      <c r="G43" s="692"/>
    </row>
    <row r="44" spans="2:7">
      <c r="B44" s="279"/>
      <c r="C44" s="279"/>
      <c r="D44" s="279"/>
      <c r="E44" s="279"/>
      <c r="F44" s="279"/>
      <c r="G44" s="279"/>
    </row>
    <row r="45" spans="2:7">
      <c r="B45" s="279"/>
      <c r="C45" s="279"/>
      <c r="D45" s="279"/>
      <c r="E45" s="279"/>
      <c r="F45" s="279"/>
      <c r="G45" s="279"/>
    </row>
    <row r="46" spans="2:7">
      <c r="B46" s="279"/>
      <c r="C46" s="279"/>
      <c r="D46" s="279"/>
      <c r="E46" s="279"/>
      <c r="F46" s="279"/>
      <c r="G46" s="279"/>
    </row>
    <row r="47" spans="2:7">
      <c r="B47" s="279"/>
      <c r="C47" s="279"/>
      <c r="D47" s="279"/>
      <c r="E47" s="279"/>
      <c r="F47" s="279"/>
      <c r="G47" s="279"/>
    </row>
    <row r="48" spans="2:7">
      <c r="B48" s="279"/>
      <c r="C48" s="279"/>
      <c r="D48" s="279"/>
      <c r="E48" s="279"/>
      <c r="F48" s="279"/>
      <c r="G48" s="279"/>
    </row>
    <row r="49" spans="2:7">
      <c r="B49" s="279"/>
      <c r="C49" s="279"/>
      <c r="D49" s="279"/>
      <c r="E49" s="279"/>
      <c r="F49" s="279"/>
      <c r="G49" s="279"/>
    </row>
    <row r="50" spans="2:7">
      <c r="B50" s="279"/>
      <c r="C50" s="279"/>
      <c r="D50" s="279"/>
      <c r="E50" s="279"/>
      <c r="F50" s="279"/>
      <c r="G50" s="279"/>
    </row>
    <row r="51" spans="2:7">
      <c r="B51" s="279"/>
      <c r="C51" s="279"/>
      <c r="D51" s="279"/>
      <c r="E51" s="279"/>
      <c r="F51" s="279"/>
      <c r="G51" s="279"/>
    </row>
    <row r="52" spans="2:7">
      <c r="B52" s="279"/>
      <c r="C52" s="279"/>
      <c r="D52" s="279"/>
      <c r="E52" s="279"/>
      <c r="F52" s="279"/>
      <c r="G52" s="279"/>
    </row>
    <row r="53" spans="2:7">
      <c r="B53" s="279"/>
      <c r="C53" s="279"/>
      <c r="D53" s="279"/>
      <c r="E53" s="279"/>
      <c r="F53" s="279"/>
      <c r="G53" s="279"/>
    </row>
    <row r="54" spans="2:7">
      <c r="B54" s="279"/>
      <c r="C54" s="279"/>
      <c r="D54" s="279"/>
      <c r="E54" s="279"/>
      <c r="F54" s="279"/>
      <c r="G54" s="279"/>
    </row>
    <row r="55" spans="2:7">
      <c r="B55" s="279"/>
      <c r="C55" s="279"/>
      <c r="D55" s="279"/>
      <c r="E55" s="279"/>
      <c r="F55" s="279"/>
      <c r="G55" s="279"/>
    </row>
    <row r="56" spans="2:7">
      <c r="B56" s="279"/>
      <c r="C56" s="279"/>
      <c r="D56" s="279"/>
      <c r="E56" s="279"/>
      <c r="F56" s="279"/>
      <c r="G56" s="279"/>
    </row>
    <row r="57" spans="2:7">
      <c r="B57" s="279"/>
      <c r="C57" s="279"/>
      <c r="D57" s="279"/>
      <c r="E57" s="279"/>
      <c r="F57" s="279"/>
      <c r="G57" s="279"/>
    </row>
    <row r="58" spans="2:7">
      <c r="B58" s="279"/>
      <c r="C58" s="279"/>
      <c r="D58" s="279"/>
      <c r="E58" s="279"/>
      <c r="F58" s="279"/>
      <c r="G58" s="279"/>
    </row>
    <row r="59" spans="2:7">
      <c r="B59" s="279"/>
      <c r="C59" s="279"/>
      <c r="D59" s="279"/>
      <c r="E59" s="279"/>
      <c r="F59" s="279"/>
      <c r="G59" s="279"/>
    </row>
    <row r="60" spans="2:7">
      <c r="B60" s="279"/>
      <c r="C60" s="279"/>
      <c r="D60" s="279"/>
      <c r="E60" s="279"/>
      <c r="F60" s="279"/>
      <c r="G60" s="279"/>
    </row>
    <row r="61" spans="2:7">
      <c r="B61" s="279"/>
      <c r="C61" s="279"/>
      <c r="D61" s="279"/>
      <c r="E61" s="279"/>
      <c r="F61" s="279"/>
      <c r="G61" s="279"/>
    </row>
    <row r="62" spans="2:7">
      <c r="B62" s="279"/>
      <c r="C62" s="279"/>
      <c r="D62" s="279"/>
      <c r="E62" s="279"/>
      <c r="F62" s="279"/>
      <c r="G62" s="279"/>
    </row>
    <row r="63" spans="2:7">
      <c r="B63" s="279"/>
      <c r="C63" s="279"/>
      <c r="D63" s="279"/>
      <c r="E63" s="279"/>
      <c r="F63" s="279"/>
      <c r="G63" s="279"/>
    </row>
    <row r="64" spans="2:7">
      <c r="B64" s="279"/>
      <c r="C64" s="279"/>
      <c r="D64" s="279"/>
      <c r="E64" s="279"/>
      <c r="F64" s="279"/>
      <c r="G64" s="279"/>
    </row>
    <row r="65" spans="2:7">
      <c r="B65" s="279"/>
      <c r="C65" s="279"/>
      <c r="D65" s="279"/>
      <c r="E65" s="279"/>
      <c r="F65" s="279"/>
      <c r="G65" s="279"/>
    </row>
    <row r="66" spans="2:7">
      <c r="B66" s="279"/>
      <c r="C66" s="279"/>
      <c r="D66" s="279"/>
      <c r="E66" s="279"/>
      <c r="F66" s="279"/>
      <c r="G66" s="279"/>
    </row>
    <row r="67" spans="2:7">
      <c r="B67" s="279"/>
      <c r="C67" s="279"/>
      <c r="D67" s="279"/>
      <c r="E67" s="279"/>
      <c r="F67" s="279"/>
      <c r="G67" s="279"/>
    </row>
    <row r="68" spans="2:7">
      <c r="B68" s="279"/>
      <c r="C68" s="279"/>
      <c r="D68" s="279"/>
      <c r="E68" s="279"/>
      <c r="F68" s="279"/>
      <c r="G68" s="279"/>
    </row>
    <row r="69" spans="2:7">
      <c r="B69" s="279"/>
      <c r="C69" s="279"/>
      <c r="D69" s="279"/>
      <c r="E69" s="279"/>
      <c r="F69" s="279"/>
      <c r="G69" s="279"/>
    </row>
    <row r="70" spans="2:7">
      <c r="B70" s="279"/>
      <c r="C70" s="279"/>
      <c r="D70" s="279"/>
      <c r="E70" s="279"/>
      <c r="F70" s="279"/>
      <c r="G70" s="279"/>
    </row>
    <row r="71" spans="2:7">
      <c r="B71" s="279"/>
      <c r="C71" s="279"/>
      <c r="D71" s="279"/>
      <c r="E71" s="279"/>
      <c r="F71" s="279"/>
      <c r="G71" s="279"/>
    </row>
    <row r="72" spans="2:7">
      <c r="B72" s="279"/>
      <c r="C72" s="279"/>
      <c r="D72" s="279"/>
      <c r="E72" s="279"/>
      <c r="F72" s="279"/>
      <c r="G72" s="279"/>
    </row>
    <row r="73" spans="2:7">
      <c r="B73" s="279"/>
      <c r="C73" s="279"/>
      <c r="D73" s="279"/>
      <c r="E73" s="279"/>
      <c r="F73" s="279"/>
      <c r="G73" s="279"/>
    </row>
    <row r="74" spans="2:7">
      <c r="B74" s="279"/>
      <c r="C74" s="279"/>
      <c r="D74" s="279"/>
      <c r="E74" s="279"/>
      <c r="F74" s="279"/>
      <c r="G74" s="279"/>
    </row>
    <row r="75" spans="2:7">
      <c r="B75" s="279"/>
      <c r="C75" s="279"/>
      <c r="D75" s="279"/>
      <c r="E75" s="279"/>
      <c r="F75" s="279"/>
      <c r="G75" s="279"/>
    </row>
    <row r="76" spans="2:7">
      <c r="B76" s="279"/>
      <c r="C76" s="279"/>
      <c r="D76" s="279"/>
      <c r="E76" s="279"/>
      <c r="F76" s="279"/>
      <c r="G76" s="279"/>
    </row>
  </sheetData>
  <mergeCells count="27">
    <mergeCell ref="B5:G5"/>
    <mergeCell ref="B6:G6"/>
    <mergeCell ref="B9:B10"/>
    <mergeCell ref="C9:C10"/>
    <mergeCell ref="D9:D10"/>
    <mergeCell ref="E9:E10"/>
    <mergeCell ref="F9:F10"/>
    <mergeCell ref="G9:G10"/>
    <mergeCell ref="G12:G13"/>
    <mergeCell ref="B26:B27"/>
    <mergeCell ref="C26:C27"/>
    <mergeCell ref="D26:D27"/>
    <mergeCell ref="E26:E27"/>
    <mergeCell ref="F26:F27"/>
    <mergeCell ref="G26:G27"/>
    <mergeCell ref="B12:B13"/>
    <mergeCell ref="C12:C13"/>
    <mergeCell ref="D12:D13"/>
    <mergeCell ref="E12:E13"/>
    <mergeCell ref="F12:F13"/>
    <mergeCell ref="B42:G43"/>
    <mergeCell ref="B33:B34"/>
    <mergeCell ref="C33:C34"/>
    <mergeCell ref="D33:D34"/>
    <mergeCell ref="E33:E34"/>
    <mergeCell ref="F33:F34"/>
    <mergeCell ref="G33:G34"/>
  </mergeCells>
  <pageMargins left="0.2" right="0.25" top="0.75" bottom="0.75" header="0.3" footer="0.3"/>
  <pageSetup paperSize="9" scale="70" orientation="portrait" horizontalDpi="4294967294" verticalDpi="4294967294" r:id="rId1"/>
</worksheet>
</file>

<file path=xl/worksheets/sheet14.xml><?xml version="1.0" encoding="utf-8"?>
<worksheet xmlns="http://schemas.openxmlformats.org/spreadsheetml/2006/main" xmlns:r="http://schemas.openxmlformats.org/officeDocument/2006/relationships">
  <dimension ref="A1:H102"/>
  <sheetViews>
    <sheetView topLeftCell="A38" workbookViewId="0">
      <selection activeCell="F9" sqref="F9"/>
    </sheetView>
  </sheetViews>
  <sheetFormatPr defaultRowHeight="12.75"/>
  <cols>
    <col min="1" max="1" width="6.28515625" customWidth="1"/>
    <col min="2" max="2" width="25.28515625" customWidth="1"/>
    <col min="3" max="3" width="7" customWidth="1"/>
    <col min="4" max="4" width="8" customWidth="1"/>
    <col min="5" max="5" width="7.7109375" customWidth="1"/>
    <col min="6" max="6" width="8.28515625" customWidth="1"/>
    <col min="7" max="7" width="22.5703125" customWidth="1"/>
    <col min="8" max="8" width="4.7109375" hidden="1" customWidth="1"/>
  </cols>
  <sheetData>
    <row r="1" spans="1:8" ht="12.75" customHeight="1">
      <c r="A1" s="489"/>
      <c r="B1" s="489"/>
      <c r="C1" s="489"/>
      <c r="D1" s="489"/>
      <c r="E1" s="489"/>
      <c r="F1" s="489"/>
      <c r="G1" s="489"/>
      <c r="H1" s="489"/>
    </row>
    <row r="2" spans="1:8">
      <c r="A2" s="489"/>
      <c r="B2" s="489"/>
      <c r="C2" s="489"/>
      <c r="D2" s="489"/>
      <c r="E2" s="489"/>
      <c r="F2" s="489"/>
      <c r="G2" s="489"/>
      <c r="H2" s="489"/>
    </row>
    <row r="3" spans="1:8" ht="12.75" customHeight="1">
      <c r="A3" s="489"/>
      <c r="B3" s="489"/>
      <c r="C3" s="489"/>
      <c r="D3" s="489"/>
      <c r="E3" s="489"/>
      <c r="F3" s="489"/>
      <c r="G3" s="489"/>
      <c r="H3" s="489"/>
    </row>
    <row r="4" spans="1:8" ht="12.75" customHeight="1">
      <c r="A4" s="489"/>
      <c r="B4" s="489"/>
      <c r="C4" s="489"/>
      <c r="D4" s="489"/>
      <c r="E4" s="489"/>
      <c r="F4" s="489"/>
      <c r="G4" s="489"/>
      <c r="H4" s="489"/>
    </row>
    <row r="5" spans="1:8" ht="12.75" customHeight="1">
      <c r="A5" s="489"/>
      <c r="B5" s="489"/>
      <c r="C5" s="489"/>
      <c r="D5" s="489"/>
      <c r="E5" s="489"/>
      <c r="F5" s="489"/>
      <c r="G5" s="489"/>
      <c r="H5" s="489"/>
    </row>
    <row r="6" spans="1:8" ht="12.75" customHeight="1">
      <c r="A6" s="489"/>
      <c r="B6" s="489"/>
      <c r="C6" s="489"/>
      <c r="D6" s="489"/>
      <c r="E6" s="489"/>
      <c r="F6" s="489"/>
      <c r="G6" s="489"/>
      <c r="H6" s="489"/>
    </row>
    <row r="7" spans="1:8" ht="12.75" customHeight="1">
      <c r="A7" s="489"/>
      <c r="B7" s="489"/>
      <c r="C7" s="489"/>
      <c r="D7" s="489"/>
      <c r="E7" s="489"/>
      <c r="F7" s="489"/>
      <c r="G7" s="489"/>
      <c r="H7" s="489"/>
    </row>
    <row r="8" spans="1:8">
      <c r="A8" s="489"/>
      <c r="B8" s="489"/>
      <c r="C8" s="489"/>
      <c r="D8" s="489"/>
      <c r="E8" s="489"/>
      <c r="F8" s="489"/>
      <c r="G8" s="489"/>
      <c r="H8" s="489"/>
    </row>
    <row r="9" spans="1:8">
      <c r="A9" s="489"/>
      <c r="B9" s="489"/>
      <c r="C9" s="489"/>
      <c r="D9" s="489"/>
      <c r="E9" s="489"/>
      <c r="F9" s="489"/>
      <c r="G9" s="489"/>
      <c r="H9" s="489"/>
    </row>
    <row r="10" spans="1:8" ht="12.75" customHeight="1">
      <c r="A10" s="489"/>
      <c r="B10" s="489"/>
      <c r="C10" s="489"/>
      <c r="D10" s="489"/>
      <c r="E10" s="489"/>
      <c r="F10" s="489"/>
      <c r="G10" s="489"/>
      <c r="H10" s="489"/>
    </row>
    <row r="11" spans="1:8" ht="45" customHeight="1">
      <c r="A11" s="489"/>
      <c r="B11" s="489"/>
      <c r="C11" s="489"/>
      <c r="D11" s="489"/>
      <c r="E11" s="489"/>
      <c r="F11" s="489"/>
      <c r="G11" s="489"/>
      <c r="H11" s="489"/>
    </row>
    <row r="12" spans="1:8" ht="45" customHeight="1">
      <c r="A12" s="489"/>
      <c r="B12" s="489"/>
      <c r="C12" s="489"/>
      <c r="D12" s="489"/>
      <c r="E12" s="489"/>
      <c r="F12" s="489"/>
      <c r="G12" s="489"/>
      <c r="H12" s="489"/>
    </row>
    <row r="13" spans="1:8" ht="45" customHeight="1">
      <c r="A13" s="489"/>
      <c r="B13" s="489"/>
      <c r="C13" s="489"/>
      <c r="D13" s="489"/>
      <c r="E13" s="489"/>
      <c r="F13" s="489"/>
      <c r="G13" s="489"/>
      <c r="H13" s="489"/>
    </row>
    <row r="14" spans="1:8" ht="45" customHeight="1">
      <c r="A14" s="489"/>
      <c r="B14" s="489"/>
      <c r="C14" s="489"/>
      <c r="D14" s="489"/>
      <c r="E14" s="489"/>
      <c r="F14" s="489"/>
      <c r="G14" s="489"/>
      <c r="H14" s="489"/>
    </row>
    <row r="15" spans="1:8" ht="45" customHeight="1">
      <c r="A15" s="489"/>
      <c r="B15" s="489"/>
      <c r="C15" s="489"/>
      <c r="D15" s="489"/>
      <c r="E15" s="489"/>
      <c r="F15" s="489"/>
      <c r="G15" s="489"/>
      <c r="H15" s="489"/>
    </row>
    <row r="16" spans="1:8">
      <c r="A16" s="489"/>
      <c r="B16" s="489"/>
      <c r="C16" s="489"/>
      <c r="D16" s="489"/>
      <c r="E16" s="489"/>
      <c r="F16" s="489"/>
      <c r="G16" s="489"/>
      <c r="H16" s="489"/>
    </row>
    <row r="17" spans="1:8">
      <c r="A17" s="489"/>
      <c r="B17" s="489"/>
      <c r="C17" s="489"/>
      <c r="D17" s="489"/>
      <c r="E17" s="489"/>
      <c r="F17" s="489"/>
      <c r="G17" s="489"/>
      <c r="H17" s="489"/>
    </row>
    <row r="18" spans="1:8" ht="56.25" customHeight="1">
      <c r="A18" s="489"/>
      <c r="B18" s="489"/>
      <c r="C18" s="489"/>
      <c r="D18" s="489"/>
      <c r="E18" s="489"/>
      <c r="F18" s="489"/>
      <c r="G18" s="489"/>
      <c r="H18" s="489"/>
    </row>
    <row r="19" spans="1:8" ht="56.25" customHeight="1">
      <c r="A19" s="489"/>
      <c r="B19" s="489"/>
      <c r="C19" s="489"/>
      <c r="D19" s="489"/>
      <c r="E19" s="489"/>
      <c r="F19" s="489"/>
      <c r="G19" s="489"/>
      <c r="H19" s="489"/>
    </row>
    <row r="20" spans="1:8" ht="56.25" customHeight="1">
      <c r="A20" s="489"/>
      <c r="B20" s="489"/>
      <c r="C20" s="489"/>
      <c r="D20" s="489"/>
      <c r="E20" s="489"/>
      <c r="F20" s="489"/>
      <c r="G20" s="489"/>
      <c r="H20" s="489"/>
    </row>
    <row r="21" spans="1:8" ht="56.25" customHeight="1">
      <c r="A21" s="489"/>
      <c r="B21" s="489"/>
      <c r="C21" s="489"/>
      <c r="D21" s="489"/>
      <c r="E21" s="489"/>
      <c r="F21" s="489"/>
      <c r="G21" s="489"/>
      <c r="H21" s="489"/>
    </row>
    <row r="22" spans="1:8" ht="56.25" customHeight="1">
      <c r="A22" s="489"/>
      <c r="B22" s="489"/>
      <c r="C22" s="489"/>
      <c r="D22" s="489"/>
      <c r="E22" s="489"/>
      <c r="F22" s="489"/>
      <c r="G22" s="489"/>
      <c r="H22" s="489"/>
    </row>
    <row r="23" spans="1:8" ht="33.75" customHeight="1">
      <c r="A23" s="489"/>
      <c r="B23" s="489"/>
      <c r="C23" s="489"/>
      <c r="D23" s="489"/>
      <c r="E23" s="489"/>
      <c r="F23" s="489"/>
      <c r="G23" s="489"/>
      <c r="H23" s="489"/>
    </row>
    <row r="24" spans="1:8" ht="45" customHeight="1">
      <c r="A24" s="489"/>
      <c r="B24" s="489"/>
      <c r="C24" s="489"/>
      <c r="D24" s="489"/>
      <c r="E24" s="489"/>
      <c r="F24" s="489"/>
      <c r="G24" s="489"/>
      <c r="H24" s="489"/>
    </row>
    <row r="25" spans="1:8" ht="45" customHeight="1">
      <c r="A25" s="489"/>
      <c r="B25" s="489"/>
      <c r="C25" s="489"/>
      <c r="D25" s="489"/>
      <c r="E25" s="489"/>
      <c r="F25" s="489"/>
      <c r="G25" s="489"/>
      <c r="H25" s="489"/>
    </row>
    <row r="26" spans="1:8">
      <c r="A26" s="489"/>
      <c r="B26" s="489"/>
      <c r="C26" s="489"/>
      <c r="D26" s="489"/>
      <c r="E26" s="489"/>
      <c r="F26" s="489"/>
      <c r="G26" s="489"/>
      <c r="H26" s="489"/>
    </row>
    <row r="27" spans="1:8">
      <c r="A27" s="489"/>
      <c r="B27" s="489"/>
      <c r="C27" s="489"/>
      <c r="D27" s="489"/>
      <c r="E27" s="489"/>
      <c r="F27" s="489"/>
      <c r="G27" s="489"/>
      <c r="H27" s="489"/>
    </row>
    <row r="28" spans="1:8" ht="56.25" customHeight="1">
      <c r="A28" s="489"/>
      <c r="B28" s="489"/>
      <c r="C28" s="489"/>
      <c r="D28" s="489"/>
      <c r="E28" s="489"/>
      <c r="F28" s="489"/>
      <c r="G28" s="489"/>
      <c r="H28" s="489"/>
    </row>
    <row r="29" spans="1:8">
      <c r="A29" s="489"/>
      <c r="B29" s="489"/>
      <c r="C29" s="489"/>
      <c r="D29" s="489"/>
      <c r="E29" s="489"/>
      <c r="F29" s="489"/>
      <c r="G29" s="489"/>
      <c r="H29" s="489"/>
    </row>
    <row r="30" spans="1:8">
      <c r="A30" s="489"/>
      <c r="B30" s="489"/>
      <c r="C30" s="489"/>
      <c r="D30" s="489"/>
      <c r="E30" s="489"/>
      <c r="F30" s="489"/>
      <c r="G30" s="489"/>
      <c r="H30" s="489"/>
    </row>
    <row r="31" spans="1:8" ht="67.5" customHeight="1">
      <c r="A31" s="489"/>
      <c r="B31" s="489"/>
      <c r="C31" s="489"/>
      <c r="D31" s="489"/>
      <c r="E31" s="489"/>
      <c r="F31" s="489"/>
      <c r="G31" s="489"/>
      <c r="H31" s="489"/>
    </row>
    <row r="32" spans="1:8" ht="67.5" customHeight="1">
      <c r="A32" s="489"/>
      <c r="B32" s="489"/>
      <c r="C32" s="489"/>
      <c r="D32" s="489"/>
      <c r="E32" s="489"/>
      <c r="F32" s="489"/>
      <c r="G32" s="489"/>
      <c r="H32" s="489"/>
    </row>
    <row r="33" ht="22.5" customHeight="1"/>
    <row r="35" ht="45" customHeight="1"/>
    <row r="38" ht="33.75" customHeight="1"/>
    <row r="42" ht="33.75" customHeight="1"/>
    <row r="45" ht="33.75" customHeight="1"/>
    <row r="46" ht="45" customHeight="1"/>
    <row r="47" ht="22.5" customHeight="1"/>
    <row r="48" ht="33.75" customHeight="1"/>
    <row r="49" ht="56.25" customHeight="1"/>
    <row r="50" ht="33.75" customHeight="1"/>
    <row r="51" ht="78.75" customHeight="1"/>
    <row r="54" ht="45" customHeight="1"/>
    <row r="56" ht="33.75" customHeight="1"/>
    <row r="57" ht="56.25" customHeight="1"/>
    <row r="58" ht="33.75" customHeight="1"/>
    <row r="59" ht="12.75" customHeight="1"/>
    <row r="62" ht="33.75" customHeight="1"/>
    <row r="63" ht="33.75" customHeight="1"/>
    <row r="64" ht="67.5" customHeight="1"/>
    <row r="65" ht="67.5" customHeight="1"/>
    <row r="73" ht="33.75" customHeight="1"/>
    <row r="74" ht="33.75" customHeight="1"/>
    <row r="76" ht="33.75" customHeight="1"/>
    <row r="79" ht="45" customHeight="1"/>
    <row r="82" ht="22.5" customHeight="1"/>
    <row r="102" ht="12.75" customHeight="1"/>
  </sheetData>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dimension ref="A1:H15"/>
  <sheetViews>
    <sheetView workbookViewId="0">
      <selection activeCell="H14" sqref="H14"/>
    </sheetView>
  </sheetViews>
  <sheetFormatPr defaultRowHeight="12.75"/>
  <cols>
    <col min="2" max="2" width="20.85546875" customWidth="1"/>
    <col min="3" max="3" width="6.5703125" customWidth="1"/>
  </cols>
  <sheetData>
    <row r="1" spans="1:8" ht="12.75" customHeight="1">
      <c r="A1" s="487"/>
      <c r="B1" s="488"/>
      <c r="C1" s="488"/>
      <c r="D1" s="488"/>
      <c r="E1" s="488"/>
      <c r="F1" s="488"/>
      <c r="G1" s="488"/>
      <c r="H1" s="488"/>
    </row>
    <row r="3" spans="1:8" ht="12.75" customHeight="1"/>
    <row r="4" spans="1:8" ht="12.75" customHeight="1"/>
    <row r="6" spans="1:8" ht="12.75" customHeight="1"/>
    <row r="15" spans="1:8">
      <c r="A15" s="377"/>
      <c r="B15" s="377"/>
      <c r="C15" s="377"/>
      <c r="D15" s="377"/>
      <c r="E15" s="377"/>
      <c r="F15" s="377"/>
      <c r="G15" s="376"/>
      <c r="H15" s="378"/>
    </row>
  </sheetData>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dimension ref="A1:I66"/>
  <sheetViews>
    <sheetView workbookViewId="0">
      <selection activeCell="N29" sqref="N29"/>
    </sheetView>
  </sheetViews>
  <sheetFormatPr defaultRowHeight="12.75"/>
  <cols>
    <col min="1" max="1" width="6.140625" customWidth="1"/>
    <col min="2" max="2" width="27.140625" customWidth="1"/>
    <col min="3" max="3" width="6.140625" customWidth="1"/>
    <col min="4" max="4" width="6.7109375" customWidth="1"/>
    <col min="5" max="5" width="12.85546875" customWidth="1"/>
    <col min="6" max="6" width="9.5703125" customWidth="1"/>
    <col min="7" max="7" width="19.85546875" customWidth="1"/>
    <col min="8" max="8" width="0.140625" customWidth="1"/>
    <col min="9" max="9" width="9.140625" hidden="1" customWidth="1"/>
  </cols>
  <sheetData>
    <row r="1" spans="1:9">
      <c r="A1" s="489"/>
      <c r="B1" s="489"/>
      <c r="C1" s="559"/>
      <c r="D1" s="489"/>
      <c r="E1" s="489"/>
      <c r="F1" s="489"/>
      <c r="G1" s="489"/>
      <c r="H1" s="489"/>
    </row>
    <row r="2" spans="1:9">
      <c r="A2" s="377"/>
      <c r="B2" s="377"/>
      <c r="C2" s="377"/>
      <c r="D2" s="377"/>
      <c r="E2" s="377"/>
      <c r="F2" s="377"/>
      <c r="G2" s="376"/>
      <c r="H2" s="378"/>
      <c r="I2" s="381" t="s">
        <v>645</v>
      </c>
    </row>
    <row r="3" spans="1:9">
      <c r="A3" s="377"/>
      <c r="B3" s="377"/>
      <c r="C3" s="377"/>
      <c r="D3" s="377"/>
      <c r="E3" s="377"/>
      <c r="F3" s="377"/>
      <c r="G3" s="376"/>
      <c r="H3" s="378"/>
    </row>
    <row r="4" spans="1:9" ht="12.75" customHeight="1">
      <c r="A4" s="494"/>
      <c r="B4" s="494"/>
      <c r="C4" s="497"/>
      <c r="D4" s="494"/>
      <c r="E4" s="494"/>
      <c r="F4" s="494"/>
      <c r="G4" s="494"/>
      <c r="H4" s="494"/>
    </row>
    <row r="5" spans="1:9">
      <c r="A5" s="493"/>
      <c r="B5" s="493"/>
      <c r="C5" s="493"/>
      <c r="D5" s="493"/>
      <c r="E5" s="493"/>
      <c r="F5" s="493"/>
      <c r="G5" s="495"/>
      <c r="H5" s="496"/>
    </row>
    <row r="6" spans="1:9" ht="12.75" customHeight="1">
      <c r="A6" s="493"/>
      <c r="B6" s="493"/>
      <c r="C6" s="493"/>
      <c r="D6" s="493"/>
      <c r="E6" s="493"/>
      <c r="F6" s="493"/>
      <c r="G6" s="495"/>
      <c r="H6" s="496"/>
    </row>
    <row r="8" spans="1:9" ht="12.75" customHeight="1"/>
    <row r="62" ht="12.75" customHeight="1"/>
    <row r="66" spans="9:9">
      <c r="I66" s="382"/>
    </row>
  </sheetData>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dimension ref="A1:A61"/>
  <sheetViews>
    <sheetView topLeftCell="A31" workbookViewId="0">
      <selection activeCell="G15" sqref="G15"/>
    </sheetView>
  </sheetViews>
  <sheetFormatPr defaultRowHeight="12.75"/>
  <cols>
    <col min="1" max="1" width="10.5703125" customWidth="1"/>
    <col min="2" max="2" width="18" customWidth="1"/>
    <col min="7" max="7" width="19.7109375" customWidth="1"/>
    <col min="8" max="8" width="0.28515625" customWidth="1"/>
  </cols>
  <sheetData>
    <row r="1" ht="12.75" customHeight="1"/>
    <row r="3" ht="12.75" customHeight="1"/>
    <row r="4" ht="12.75" customHeight="1"/>
    <row r="7" ht="15.75" customHeight="1"/>
    <row r="61" ht="26.25" customHeight="1"/>
  </sheetData>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dimension ref="A5:A59"/>
  <sheetViews>
    <sheetView workbookViewId="0">
      <selection sqref="A1:I65"/>
    </sheetView>
  </sheetViews>
  <sheetFormatPr defaultRowHeight="12.75"/>
  <cols>
    <col min="1" max="1" width="5.85546875" customWidth="1"/>
    <col min="2" max="2" width="14.7109375" customWidth="1"/>
    <col min="3" max="3" width="19.28515625" customWidth="1"/>
    <col min="4" max="4" width="7.7109375" customWidth="1"/>
    <col min="5" max="5" width="11.5703125" customWidth="1"/>
    <col min="6" max="6" width="18.5703125" customWidth="1"/>
    <col min="7" max="7" width="0.42578125" customWidth="1"/>
  </cols>
  <sheetData>
    <row r="5" ht="12.75" customHeight="1"/>
    <row r="8" ht="12.75" customHeight="1"/>
    <row r="34" ht="15.75" customHeight="1"/>
    <row r="35" ht="15" customHeight="1"/>
    <row r="59" ht="12.75" customHeight="1"/>
  </sheetData>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dimension ref="A6"/>
  <sheetViews>
    <sheetView workbookViewId="0">
      <selection sqref="A1:H87"/>
    </sheetView>
  </sheetViews>
  <sheetFormatPr defaultRowHeight="12.75"/>
  <cols>
    <col min="2" max="2" width="17.7109375" customWidth="1"/>
    <col min="7" max="7" width="23.5703125" customWidth="1"/>
    <col min="8" max="8" width="0.28515625" customWidth="1"/>
  </cols>
  <sheetData>
    <row r="6" ht="12.75" customHeight="1"/>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2:I159"/>
  <sheetViews>
    <sheetView topLeftCell="A145" zoomScale="60" zoomScaleNormal="60" workbookViewId="0">
      <selection activeCell="F148" sqref="F148"/>
    </sheetView>
  </sheetViews>
  <sheetFormatPr defaultRowHeight="15.75"/>
  <cols>
    <col min="1" max="1" width="9.140625" style="36"/>
    <col min="2" max="2" width="25.7109375" style="36" customWidth="1"/>
    <col min="3" max="3" width="95.5703125" style="36" customWidth="1"/>
    <col min="4" max="4" width="9.85546875" style="36" customWidth="1"/>
    <col min="5" max="7" width="20.7109375" style="36" customWidth="1"/>
    <col min="8" max="8" width="20.7109375" style="39" customWidth="1"/>
    <col min="9" max="9" width="20.7109375" style="40" customWidth="1"/>
    <col min="10" max="16384" width="9.140625" style="36"/>
  </cols>
  <sheetData>
    <row r="2" spans="2:9" s="2" customFormat="1" ht="18.75">
      <c r="B2" s="41" t="s">
        <v>763</v>
      </c>
      <c r="C2" s="36"/>
      <c r="D2" s="36"/>
    </row>
    <row r="3" spans="2:9" s="2" customFormat="1" ht="18.75">
      <c r="B3" s="41" t="s">
        <v>764</v>
      </c>
      <c r="C3" s="36"/>
      <c r="D3" s="36"/>
      <c r="I3" s="6" t="s">
        <v>653</v>
      </c>
    </row>
    <row r="5" spans="2:9" ht="30" customHeight="1">
      <c r="B5" s="580" t="s">
        <v>837</v>
      </c>
      <c r="C5" s="580"/>
      <c r="D5" s="580"/>
      <c r="E5" s="580"/>
      <c r="F5" s="580"/>
      <c r="G5" s="580"/>
      <c r="H5" s="580"/>
      <c r="I5" s="580"/>
    </row>
    <row r="6" spans="2:9" ht="26.25" customHeight="1" thickBot="1">
      <c r="B6" s="37"/>
      <c r="C6" s="38"/>
      <c r="D6" s="38"/>
      <c r="E6" s="38"/>
      <c r="F6" s="38"/>
      <c r="G6" s="38"/>
      <c r="I6" s="151" t="s">
        <v>287</v>
      </c>
    </row>
    <row r="7" spans="2:9" s="64" customFormat="1" ht="42" customHeight="1">
      <c r="B7" s="587" t="s">
        <v>91</v>
      </c>
      <c r="C7" s="589" t="s">
        <v>92</v>
      </c>
      <c r="D7" s="593" t="s">
        <v>134</v>
      </c>
      <c r="E7" s="591" t="s">
        <v>808</v>
      </c>
      <c r="F7" s="581" t="s">
        <v>809</v>
      </c>
      <c r="G7" s="583">
        <v>44196</v>
      </c>
      <c r="H7" s="584"/>
      <c r="I7" s="585" t="s">
        <v>836</v>
      </c>
    </row>
    <row r="8" spans="2:9" s="65" customFormat="1" ht="50.25" customHeight="1" thickBot="1">
      <c r="B8" s="588"/>
      <c r="C8" s="590"/>
      <c r="D8" s="594"/>
      <c r="E8" s="592"/>
      <c r="F8" s="582"/>
      <c r="G8" s="162" t="s">
        <v>99</v>
      </c>
      <c r="H8" s="162" t="s">
        <v>100</v>
      </c>
      <c r="I8" s="586"/>
    </row>
    <row r="9" spans="2:9" s="67" customFormat="1" ht="35.1" customHeight="1">
      <c r="B9" s="159"/>
      <c r="C9" s="160" t="s">
        <v>93</v>
      </c>
      <c r="D9" s="161"/>
      <c r="E9" s="403"/>
      <c r="F9" s="404"/>
      <c r="G9" s="404"/>
      <c r="H9" s="405"/>
      <c r="I9" s="510"/>
    </row>
    <row r="10" spans="2:9" s="67" customFormat="1" ht="35.1" customHeight="1">
      <c r="B10" s="98">
        <v>0</v>
      </c>
      <c r="C10" s="94" t="s">
        <v>288</v>
      </c>
      <c r="D10" s="95" t="s">
        <v>152</v>
      </c>
      <c r="E10" s="406"/>
      <c r="F10" s="407"/>
      <c r="G10" s="407"/>
      <c r="H10" s="408"/>
      <c r="I10" s="511"/>
    </row>
    <row r="11" spans="2:9" s="67" customFormat="1" ht="35.1" customHeight="1">
      <c r="B11" s="98"/>
      <c r="C11" s="94" t="s">
        <v>289</v>
      </c>
      <c r="D11" s="95" t="s">
        <v>153</v>
      </c>
      <c r="E11" s="406">
        <v>46879</v>
      </c>
      <c r="F11" s="407">
        <v>53514</v>
      </c>
      <c r="G11" s="407">
        <v>53514</v>
      </c>
      <c r="H11" s="409">
        <v>54425</v>
      </c>
      <c r="I11" s="511">
        <f>ABS(H11/G11)</f>
        <v>1.0170235826138954</v>
      </c>
    </row>
    <row r="12" spans="2:9" s="67" customFormat="1" ht="35.1" customHeight="1">
      <c r="B12" s="98">
        <v>1</v>
      </c>
      <c r="C12" s="94" t="s">
        <v>290</v>
      </c>
      <c r="D12" s="95" t="s">
        <v>154</v>
      </c>
      <c r="E12" s="406"/>
      <c r="F12" s="407"/>
      <c r="G12" s="407"/>
      <c r="H12" s="408"/>
      <c r="I12" s="511"/>
    </row>
    <row r="13" spans="2:9" s="67" customFormat="1" ht="35.1" customHeight="1">
      <c r="B13" s="98" t="s">
        <v>291</v>
      </c>
      <c r="C13" s="96" t="s">
        <v>292</v>
      </c>
      <c r="D13" s="95" t="s">
        <v>155</v>
      </c>
      <c r="E13" s="406"/>
      <c r="F13" s="407"/>
      <c r="G13" s="407"/>
      <c r="H13" s="409"/>
      <c r="I13" s="511"/>
    </row>
    <row r="14" spans="2:9" s="67" customFormat="1" ht="35.1" customHeight="1">
      <c r="B14" s="98" t="s">
        <v>293</v>
      </c>
      <c r="C14" s="96" t="s">
        <v>294</v>
      </c>
      <c r="D14" s="95" t="s">
        <v>156</v>
      </c>
      <c r="E14" s="407"/>
      <c r="F14" s="407"/>
      <c r="G14" s="407"/>
      <c r="H14" s="408"/>
      <c r="I14" s="511"/>
    </row>
    <row r="15" spans="2:9" s="67" customFormat="1" ht="35.1" customHeight="1">
      <c r="B15" s="98" t="s">
        <v>295</v>
      </c>
      <c r="C15" s="96" t="s">
        <v>296</v>
      </c>
      <c r="D15" s="95" t="s">
        <v>157</v>
      </c>
      <c r="E15" s="407"/>
      <c r="F15" s="407"/>
      <c r="G15" s="407"/>
      <c r="H15" s="409"/>
      <c r="I15" s="511"/>
    </row>
    <row r="16" spans="2:9" s="67" customFormat="1" ht="35.1" customHeight="1">
      <c r="B16" s="99" t="s">
        <v>297</v>
      </c>
      <c r="C16" s="96" t="s">
        <v>298</v>
      </c>
      <c r="D16" s="95" t="s">
        <v>158</v>
      </c>
      <c r="E16" s="407"/>
      <c r="F16" s="407"/>
      <c r="G16" s="407"/>
      <c r="H16" s="409"/>
      <c r="I16" s="511"/>
    </row>
    <row r="17" spans="2:9" s="67" customFormat="1" ht="35.1" customHeight="1">
      <c r="B17" s="99" t="s">
        <v>299</v>
      </c>
      <c r="C17" s="96" t="s">
        <v>300</v>
      </c>
      <c r="D17" s="95" t="s">
        <v>159</v>
      </c>
      <c r="E17" s="407"/>
      <c r="F17" s="407"/>
      <c r="G17" s="407"/>
      <c r="H17" s="409"/>
      <c r="I17" s="511"/>
    </row>
    <row r="18" spans="2:9" s="67" customFormat="1" ht="35.1" customHeight="1">
      <c r="B18" s="99" t="s">
        <v>301</v>
      </c>
      <c r="C18" s="96" t="s">
        <v>302</v>
      </c>
      <c r="D18" s="95" t="s">
        <v>665</v>
      </c>
      <c r="E18" s="407"/>
      <c r="F18" s="407"/>
      <c r="G18" s="407"/>
      <c r="H18" s="408"/>
      <c r="I18" s="511"/>
    </row>
    <row r="19" spans="2:9" s="67" customFormat="1" ht="35.1" customHeight="1">
      <c r="B19" s="100">
        <v>2</v>
      </c>
      <c r="C19" s="94" t="s">
        <v>303</v>
      </c>
      <c r="D19" s="95" t="s">
        <v>137</v>
      </c>
      <c r="E19" s="407">
        <v>46760</v>
      </c>
      <c r="F19" s="407">
        <v>53395</v>
      </c>
      <c r="G19" s="407">
        <v>53395</v>
      </c>
      <c r="H19" s="409">
        <v>54306</v>
      </c>
      <c r="I19" s="511">
        <f t="shared" ref="I19:I69" si="0">ABS(H19/G19)</f>
        <v>1.017061522614477</v>
      </c>
    </row>
    <row r="20" spans="2:9" s="67" customFormat="1" ht="35.1" customHeight="1">
      <c r="B20" s="98" t="s">
        <v>304</v>
      </c>
      <c r="C20" s="96" t="s">
        <v>305</v>
      </c>
      <c r="D20" s="95" t="s">
        <v>136</v>
      </c>
      <c r="E20" s="407"/>
      <c r="F20" s="407"/>
      <c r="G20" s="407"/>
      <c r="H20" s="409"/>
      <c r="I20" s="511"/>
    </row>
    <row r="21" spans="2:9" s="67" customFormat="1" ht="35.1" customHeight="1">
      <c r="B21" s="99" t="s">
        <v>306</v>
      </c>
      <c r="C21" s="96" t="s">
        <v>307</v>
      </c>
      <c r="D21" s="95" t="s">
        <v>94</v>
      </c>
      <c r="E21" s="407">
        <v>745</v>
      </c>
      <c r="F21" s="407">
        <v>694</v>
      </c>
      <c r="G21" s="407">
        <v>694</v>
      </c>
      <c r="H21" s="408">
        <v>699</v>
      </c>
      <c r="I21" s="511">
        <f t="shared" si="0"/>
        <v>1.0072046109510087</v>
      </c>
    </row>
    <row r="22" spans="2:9" s="67" customFormat="1" ht="35.1" customHeight="1">
      <c r="B22" s="98" t="s">
        <v>308</v>
      </c>
      <c r="C22" s="96" t="s">
        <v>309</v>
      </c>
      <c r="D22" s="95" t="s">
        <v>160</v>
      </c>
      <c r="E22" s="407">
        <v>46015</v>
      </c>
      <c r="F22" s="407">
        <v>52701</v>
      </c>
      <c r="G22" s="407">
        <v>52701</v>
      </c>
      <c r="H22" s="409">
        <v>53607</v>
      </c>
      <c r="I22" s="511">
        <f t="shared" si="0"/>
        <v>1.0171913246427962</v>
      </c>
    </row>
    <row r="23" spans="2:9" s="67" customFormat="1" ht="35.1" customHeight="1">
      <c r="B23" s="98" t="s">
        <v>310</v>
      </c>
      <c r="C23" s="96" t="s">
        <v>311</v>
      </c>
      <c r="D23" s="95" t="s">
        <v>161</v>
      </c>
      <c r="E23" s="407"/>
      <c r="F23" s="407"/>
      <c r="G23" s="407"/>
      <c r="H23" s="409"/>
      <c r="I23" s="511"/>
    </row>
    <row r="24" spans="2:9" s="67" customFormat="1" ht="35.1" customHeight="1">
      <c r="B24" s="98" t="s">
        <v>312</v>
      </c>
      <c r="C24" s="96" t="s">
        <v>313</v>
      </c>
      <c r="D24" s="95" t="s">
        <v>162</v>
      </c>
      <c r="E24" s="407"/>
      <c r="F24" s="407"/>
      <c r="G24" s="407"/>
      <c r="H24" s="408"/>
      <c r="I24" s="511"/>
    </row>
    <row r="25" spans="2:9" s="67" customFormat="1" ht="35.1" customHeight="1">
      <c r="B25" s="98" t="s">
        <v>314</v>
      </c>
      <c r="C25" s="96" t="s">
        <v>315</v>
      </c>
      <c r="D25" s="95" t="s">
        <v>138</v>
      </c>
      <c r="E25" s="407"/>
      <c r="F25" s="407"/>
      <c r="G25" s="407"/>
      <c r="H25" s="409"/>
      <c r="I25" s="511"/>
    </row>
    <row r="26" spans="2:9" s="67" customFormat="1" ht="35.1" customHeight="1">
      <c r="B26" s="98" t="s">
        <v>316</v>
      </c>
      <c r="C26" s="96" t="s">
        <v>317</v>
      </c>
      <c r="D26" s="95" t="s">
        <v>163</v>
      </c>
      <c r="E26" s="407"/>
      <c r="F26" s="407"/>
      <c r="G26" s="407"/>
      <c r="H26" s="409"/>
      <c r="I26" s="511"/>
    </row>
    <row r="27" spans="2:9" s="67" customFormat="1" ht="35.1" customHeight="1">
      <c r="B27" s="98" t="s">
        <v>318</v>
      </c>
      <c r="C27" s="96" t="s">
        <v>319</v>
      </c>
      <c r="D27" s="95" t="s">
        <v>135</v>
      </c>
      <c r="E27" s="407"/>
      <c r="F27" s="407"/>
      <c r="G27" s="407"/>
      <c r="H27" s="409"/>
      <c r="I27" s="511"/>
    </row>
    <row r="28" spans="2:9" s="67" customFormat="1" ht="35.1" customHeight="1">
      <c r="B28" s="100">
        <v>3</v>
      </c>
      <c r="C28" s="94" t="s">
        <v>320</v>
      </c>
      <c r="D28" s="95" t="s">
        <v>145</v>
      </c>
      <c r="E28" s="407"/>
      <c r="F28" s="407"/>
      <c r="G28" s="407"/>
      <c r="H28" s="409"/>
      <c r="I28" s="511"/>
    </row>
    <row r="29" spans="2:9" s="67" customFormat="1" ht="35.1" customHeight="1">
      <c r="B29" s="98" t="s">
        <v>321</v>
      </c>
      <c r="C29" s="96" t="s">
        <v>322</v>
      </c>
      <c r="D29" s="95" t="s">
        <v>164</v>
      </c>
      <c r="E29" s="407"/>
      <c r="F29" s="407"/>
      <c r="G29" s="407"/>
      <c r="H29" s="409"/>
      <c r="I29" s="511"/>
    </row>
    <row r="30" spans="2:9" s="67" customFormat="1" ht="35.1" customHeight="1">
      <c r="B30" s="99" t="s">
        <v>323</v>
      </c>
      <c r="C30" s="96" t="s">
        <v>324</v>
      </c>
      <c r="D30" s="95" t="s">
        <v>165</v>
      </c>
      <c r="E30" s="407"/>
      <c r="F30" s="407"/>
      <c r="G30" s="407"/>
      <c r="H30" s="409"/>
      <c r="I30" s="511"/>
    </row>
    <row r="31" spans="2:9" s="67" customFormat="1" ht="35.1" customHeight="1">
      <c r="B31" s="99" t="s">
        <v>325</v>
      </c>
      <c r="C31" s="96" t="s">
        <v>326</v>
      </c>
      <c r="D31" s="95" t="s">
        <v>166</v>
      </c>
      <c r="E31" s="407"/>
      <c r="F31" s="407"/>
      <c r="G31" s="407"/>
      <c r="H31" s="408"/>
      <c r="I31" s="511"/>
    </row>
    <row r="32" spans="2:9" s="67" customFormat="1" ht="35.1" customHeight="1">
      <c r="B32" s="99" t="s">
        <v>327</v>
      </c>
      <c r="C32" s="96" t="s">
        <v>328</v>
      </c>
      <c r="D32" s="95" t="s">
        <v>167</v>
      </c>
      <c r="E32" s="407"/>
      <c r="F32" s="407"/>
      <c r="G32" s="407"/>
      <c r="H32" s="409"/>
      <c r="I32" s="511"/>
    </row>
    <row r="33" spans="2:9" s="67" customFormat="1" ht="35.1" customHeight="1">
      <c r="B33" s="101" t="s">
        <v>329</v>
      </c>
      <c r="C33" s="94" t="s">
        <v>330</v>
      </c>
      <c r="D33" s="95" t="s">
        <v>168</v>
      </c>
      <c r="E33" s="407">
        <v>119</v>
      </c>
      <c r="F33" s="407">
        <v>119</v>
      </c>
      <c r="G33" s="407">
        <v>119</v>
      </c>
      <c r="H33" s="408">
        <v>119</v>
      </c>
      <c r="I33" s="511">
        <f t="shared" si="0"/>
        <v>1</v>
      </c>
    </row>
    <row r="34" spans="2:9" s="67" customFormat="1" ht="35.1" customHeight="1">
      <c r="B34" s="99" t="s">
        <v>331</v>
      </c>
      <c r="C34" s="96" t="s">
        <v>332</v>
      </c>
      <c r="D34" s="95" t="s">
        <v>169</v>
      </c>
      <c r="E34" s="407"/>
      <c r="F34" s="407"/>
      <c r="G34" s="407"/>
      <c r="H34" s="409"/>
      <c r="I34" s="511"/>
    </row>
    <row r="35" spans="2:9" s="67" customFormat="1" ht="35.1" customHeight="1">
      <c r="B35" s="99" t="s">
        <v>333</v>
      </c>
      <c r="C35" s="96" t="s">
        <v>334</v>
      </c>
      <c r="D35" s="95" t="s">
        <v>335</v>
      </c>
      <c r="E35" s="407"/>
      <c r="F35" s="407"/>
      <c r="G35" s="407"/>
      <c r="H35" s="408"/>
      <c r="I35" s="511"/>
    </row>
    <row r="36" spans="2:9" s="67" customFormat="1" ht="35.1" customHeight="1">
      <c r="B36" s="99" t="s">
        <v>336</v>
      </c>
      <c r="C36" s="96" t="s">
        <v>337</v>
      </c>
      <c r="D36" s="95" t="s">
        <v>338</v>
      </c>
      <c r="E36" s="407"/>
      <c r="F36" s="407"/>
      <c r="G36" s="407"/>
      <c r="H36" s="408"/>
      <c r="I36" s="511"/>
    </row>
    <row r="37" spans="2:9" s="67" customFormat="1" ht="35.1" customHeight="1">
      <c r="B37" s="99" t="s">
        <v>339</v>
      </c>
      <c r="C37" s="96" t="s">
        <v>340</v>
      </c>
      <c r="D37" s="95" t="s">
        <v>341</v>
      </c>
      <c r="E37" s="407"/>
      <c r="F37" s="407"/>
      <c r="G37" s="407"/>
      <c r="H37" s="409"/>
      <c r="I37" s="511"/>
    </row>
    <row r="38" spans="2:9" s="67" customFormat="1" ht="35.1" customHeight="1">
      <c r="B38" s="99" t="s">
        <v>339</v>
      </c>
      <c r="C38" s="96" t="s">
        <v>342</v>
      </c>
      <c r="D38" s="95" t="s">
        <v>343</v>
      </c>
      <c r="E38" s="407"/>
      <c r="F38" s="407"/>
      <c r="G38" s="407"/>
      <c r="H38" s="409"/>
      <c r="I38" s="511"/>
    </row>
    <row r="39" spans="2:9" s="67" customFormat="1" ht="35.1" customHeight="1">
      <c r="B39" s="99" t="s">
        <v>344</v>
      </c>
      <c r="C39" s="96" t="s">
        <v>345</v>
      </c>
      <c r="D39" s="95" t="s">
        <v>346</v>
      </c>
      <c r="E39" s="407"/>
      <c r="F39" s="407"/>
      <c r="G39" s="407"/>
      <c r="H39" s="409"/>
      <c r="I39" s="511"/>
    </row>
    <row r="40" spans="2:9" s="67" customFormat="1" ht="35.1" customHeight="1">
      <c r="B40" s="99" t="s">
        <v>344</v>
      </c>
      <c r="C40" s="96" t="s">
        <v>347</v>
      </c>
      <c r="D40" s="95" t="s">
        <v>348</v>
      </c>
      <c r="E40" s="407"/>
      <c r="F40" s="407"/>
      <c r="G40" s="407"/>
      <c r="H40" s="409"/>
      <c r="I40" s="511"/>
    </row>
    <row r="41" spans="2:9" s="67" customFormat="1" ht="35.1" customHeight="1">
      <c r="B41" s="99" t="s">
        <v>349</v>
      </c>
      <c r="C41" s="96" t="s">
        <v>350</v>
      </c>
      <c r="D41" s="95" t="s">
        <v>351</v>
      </c>
      <c r="E41" s="407"/>
      <c r="F41" s="407"/>
      <c r="G41" s="407"/>
      <c r="H41" s="409"/>
      <c r="I41" s="511"/>
    </row>
    <row r="42" spans="2:9" s="67" customFormat="1" ht="35.1" customHeight="1">
      <c r="B42" s="99" t="s">
        <v>352</v>
      </c>
      <c r="C42" s="96" t="s">
        <v>353</v>
      </c>
      <c r="D42" s="95" t="s">
        <v>354</v>
      </c>
      <c r="E42" s="407">
        <v>119</v>
      </c>
      <c r="F42" s="407">
        <v>119</v>
      </c>
      <c r="G42" s="407">
        <v>119</v>
      </c>
      <c r="H42" s="409">
        <v>119</v>
      </c>
      <c r="I42" s="511">
        <f t="shared" si="0"/>
        <v>1</v>
      </c>
    </row>
    <row r="43" spans="2:9" s="67" customFormat="1" ht="35.1" customHeight="1">
      <c r="B43" s="101">
        <v>5</v>
      </c>
      <c r="C43" s="94" t="s">
        <v>355</v>
      </c>
      <c r="D43" s="95" t="s">
        <v>356</v>
      </c>
      <c r="E43" s="407"/>
      <c r="F43" s="407"/>
      <c r="G43" s="407"/>
      <c r="H43" s="409"/>
      <c r="I43" s="511"/>
    </row>
    <row r="44" spans="2:9" s="67" customFormat="1" ht="35.1" customHeight="1">
      <c r="B44" s="99" t="s">
        <v>357</v>
      </c>
      <c r="C44" s="96" t="s">
        <v>358</v>
      </c>
      <c r="D44" s="95" t="s">
        <v>359</v>
      </c>
      <c r="E44" s="407"/>
      <c r="F44" s="407"/>
      <c r="G44" s="407"/>
      <c r="H44" s="409"/>
      <c r="I44" s="511"/>
    </row>
    <row r="45" spans="2:9" s="67" customFormat="1" ht="35.1" customHeight="1">
      <c r="B45" s="99" t="s">
        <v>360</v>
      </c>
      <c r="C45" s="96" t="s">
        <v>361</v>
      </c>
      <c r="D45" s="95" t="s">
        <v>362</v>
      </c>
      <c r="E45" s="407"/>
      <c r="F45" s="407"/>
      <c r="G45" s="407"/>
      <c r="H45" s="409"/>
      <c r="I45" s="511"/>
    </row>
    <row r="46" spans="2:9" s="67" customFormat="1" ht="35.1" customHeight="1">
      <c r="B46" s="99" t="s">
        <v>363</v>
      </c>
      <c r="C46" s="96" t="s">
        <v>364</v>
      </c>
      <c r="D46" s="95" t="s">
        <v>365</v>
      </c>
      <c r="E46" s="407"/>
      <c r="F46" s="407"/>
      <c r="G46" s="407"/>
      <c r="H46" s="408"/>
      <c r="I46" s="511"/>
    </row>
    <row r="47" spans="2:9" s="67" customFormat="1" ht="35.1" customHeight="1">
      <c r="B47" s="99" t="s">
        <v>679</v>
      </c>
      <c r="C47" s="96" t="s">
        <v>366</v>
      </c>
      <c r="D47" s="95" t="s">
        <v>367</v>
      </c>
      <c r="E47" s="407"/>
      <c r="F47" s="407"/>
      <c r="G47" s="407"/>
      <c r="H47" s="409"/>
      <c r="I47" s="511"/>
    </row>
    <row r="48" spans="2:9" s="67" customFormat="1" ht="35.1" customHeight="1">
      <c r="B48" s="99" t="s">
        <v>368</v>
      </c>
      <c r="C48" s="96" t="s">
        <v>369</v>
      </c>
      <c r="D48" s="95" t="s">
        <v>370</v>
      </c>
      <c r="E48" s="407"/>
      <c r="F48" s="407"/>
      <c r="G48" s="407"/>
      <c r="H48" s="408"/>
      <c r="I48" s="511"/>
    </row>
    <row r="49" spans="2:9" s="67" customFormat="1" ht="35.1" customHeight="1">
      <c r="B49" s="99" t="s">
        <v>371</v>
      </c>
      <c r="C49" s="96" t="s">
        <v>372</v>
      </c>
      <c r="D49" s="95" t="s">
        <v>373</v>
      </c>
      <c r="E49" s="407"/>
      <c r="F49" s="407"/>
      <c r="G49" s="407"/>
      <c r="H49" s="409"/>
      <c r="I49" s="511"/>
    </row>
    <row r="50" spans="2:9" s="67" customFormat="1" ht="35.1" customHeight="1">
      <c r="B50" s="99" t="s">
        <v>374</v>
      </c>
      <c r="C50" s="96" t="s">
        <v>375</v>
      </c>
      <c r="D50" s="95" t="s">
        <v>376</v>
      </c>
      <c r="E50" s="407"/>
      <c r="F50" s="407"/>
      <c r="G50" s="407"/>
      <c r="H50" s="409"/>
      <c r="I50" s="511"/>
    </row>
    <row r="51" spans="2:9" s="67" customFormat="1" ht="35.1" customHeight="1">
      <c r="B51" s="101">
        <v>288</v>
      </c>
      <c r="C51" s="94" t="s">
        <v>192</v>
      </c>
      <c r="D51" s="95" t="s">
        <v>377</v>
      </c>
      <c r="E51" s="407">
        <v>4822</v>
      </c>
      <c r="F51" s="407">
        <v>3125</v>
      </c>
      <c r="G51" s="407">
        <v>3125</v>
      </c>
      <c r="H51" s="408">
        <v>4823</v>
      </c>
      <c r="I51" s="511">
        <f t="shared" si="0"/>
        <v>1.5433600000000001</v>
      </c>
    </row>
    <row r="52" spans="2:9" s="67" customFormat="1" ht="35.1" customHeight="1">
      <c r="B52" s="101"/>
      <c r="C52" s="94" t="s">
        <v>378</v>
      </c>
      <c r="D52" s="95" t="s">
        <v>379</v>
      </c>
      <c r="E52" s="407">
        <v>7905</v>
      </c>
      <c r="F52" s="407">
        <v>6686</v>
      </c>
      <c r="G52" s="407">
        <v>6686</v>
      </c>
      <c r="H52" s="409">
        <v>8559</v>
      </c>
      <c r="I52" s="511">
        <f t="shared" si="0"/>
        <v>1.2801376009572241</v>
      </c>
    </row>
    <row r="53" spans="2:9" s="67" customFormat="1" ht="35.1" customHeight="1">
      <c r="B53" s="101" t="s">
        <v>380</v>
      </c>
      <c r="C53" s="94" t="s">
        <v>381</v>
      </c>
      <c r="D53" s="95" t="s">
        <v>382</v>
      </c>
      <c r="E53" s="407">
        <v>2897</v>
      </c>
      <c r="F53" s="407">
        <v>2156</v>
      </c>
      <c r="G53" s="407">
        <v>2156</v>
      </c>
      <c r="H53" s="409">
        <v>2804</v>
      </c>
      <c r="I53" s="511">
        <f t="shared" si="0"/>
        <v>1.3005565862708719</v>
      </c>
    </row>
    <row r="54" spans="2:9" s="67" customFormat="1" ht="35.1" customHeight="1">
      <c r="B54" s="99">
        <v>10</v>
      </c>
      <c r="C54" s="96" t="s">
        <v>383</v>
      </c>
      <c r="D54" s="95" t="s">
        <v>384</v>
      </c>
      <c r="E54" s="407">
        <v>2885</v>
      </c>
      <c r="F54" s="407">
        <v>2150</v>
      </c>
      <c r="G54" s="407">
        <v>2150</v>
      </c>
      <c r="H54" s="409">
        <v>2774</v>
      </c>
      <c r="I54" s="511">
        <f t="shared" si="0"/>
        <v>1.2902325581395349</v>
      </c>
    </row>
    <row r="55" spans="2:9" s="67" customFormat="1" ht="35.1" customHeight="1">
      <c r="B55" s="99">
        <v>11</v>
      </c>
      <c r="C55" s="96" t="s">
        <v>385</v>
      </c>
      <c r="D55" s="95" t="s">
        <v>386</v>
      </c>
      <c r="E55" s="407"/>
      <c r="F55" s="407"/>
      <c r="G55" s="407"/>
      <c r="H55" s="409"/>
      <c r="I55" s="511"/>
    </row>
    <row r="56" spans="2:9" s="67" customFormat="1" ht="35.1" customHeight="1">
      <c r="B56" s="99">
        <v>12</v>
      </c>
      <c r="C56" s="96" t="s">
        <v>387</v>
      </c>
      <c r="D56" s="95" t="s">
        <v>388</v>
      </c>
      <c r="E56" s="407"/>
      <c r="F56" s="407"/>
      <c r="G56" s="407"/>
      <c r="H56" s="409"/>
      <c r="I56" s="511"/>
    </row>
    <row r="57" spans="2:9" s="67" customFormat="1" ht="35.1" customHeight="1">
      <c r="B57" s="99">
        <v>13</v>
      </c>
      <c r="C57" s="96" t="s">
        <v>389</v>
      </c>
      <c r="D57" s="95" t="s">
        <v>390</v>
      </c>
      <c r="E57" s="407"/>
      <c r="F57" s="407"/>
      <c r="G57" s="407"/>
      <c r="H57" s="409"/>
      <c r="I57" s="511"/>
    </row>
    <row r="58" spans="2:9" s="67" customFormat="1" ht="35.1" customHeight="1">
      <c r="B58" s="99">
        <v>14</v>
      </c>
      <c r="C58" s="96" t="s">
        <v>391</v>
      </c>
      <c r="D58" s="95" t="s">
        <v>392</v>
      </c>
      <c r="E58" s="407"/>
      <c r="F58" s="407"/>
      <c r="G58" s="407"/>
      <c r="H58" s="409"/>
      <c r="I58" s="511"/>
    </row>
    <row r="59" spans="2:9" s="67" customFormat="1" ht="35.1" customHeight="1">
      <c r="B59" s="99">
        <v>15</v>
      </c>
      <c r="C59" s="97" t="s">
        <v>393</v>
      </c>
      <c r="D59" s="95" t="s">
        <v>394</v>
      </c>
      <c r="E59" s="407">
        <v>12</v>
      </c>
      <c r="F59" s="407">
        <v>6</v>
      </c>
      <c r="G59" s="407">
        <v>6</v>
      </c>
      <c r="H59" s="408">
        <v>30</v>
      </c>
      <c r="I59" s="511">
        <f t="shared" si="0"/>
        <v>5</v>
      </c>
    </row>
    <row r="60" spans="2:9" s="67" customFormat="1" ht="35.1" customHeight="1">
      <c r="B60" s="101"/>
      <c r="C60" s="94" t="s">
        <v>395</v>
      </c>
      <c r="D60" s="95" t="s">
        <v>396</v>
      </c>
      <c r="E60" s="407">
        <v>2630</v>
      </c>
      <c r="F60" s="407">
        <v>3732</v>
      </c>
      <c r="G60" s="407">
        <v>3732</v>
      </c>
      <c r="H60" s="409">
        <v>3471</v>
      </c>
      <c r="I60" s="511">
        <f t="shared" si="0"/>
        <v>0.930064308681672</v>
      </c>
    </row>
    <row r="61" spans="2:9" s="66" customFormat="1" ht="35.1" customHeight="1">
      <c r="B61" s="99" t="s">
        <v>397</v>
      </c>
      <c r="C61" s="96" t="s">
        <v>398</v>
      </c>
      <c r="D61" s="95" t="s">
        <v>399</v>
      </c>
      <c r="E61" s="407"/>
      <c r="F61" s="407"/>
      <c r="G61" s="407"/>
      <c r="H61" s="409"/>
      <c r="I61" s="511"/>
    </row>
    <row r="62" spans="2:9" s="66" customFormat="1" ht="35.1" customHeight="1">
      <c r="B62" s="99" t="s">
        <v>400</v>
      </c>
      <c r="C62" s="96" t="s">
        <v>401</v>
      </c>
      <c r="D62" s="95" t="s">
        <v>402</v>
      </c>
      <c r="E62" s="410"/>
      <c r="F62" s="410"/>
      <c r="G62" s="410"/>
      <c r="H62" s="411"/>
      <c r="I62" s="511"/>
    </row>
    <row r="63" spans="2:9" s="67" customFormat="1" ht="35.1" customHeight="1">
      <c r="B63" s="99" t="s">
        <v>403</v>
      </c>
      <c r="C63" s="96" t="s">
        <v>404</v>
      </c>
      <c r="D63" s="95" t="s">
        <v>405</v>
      </c>
      <c r="E63" s="412"/>
      <c r="F63" s="407"/>
      <c r="G63" s="407"/>
      <c r="H63" s="412"/>
      <c r="I63" s="511"/>
    </row>
    <row r="64" spans="2:9" s="66" customFormat="1" ht="35.1" customHeight="1">
      <c r="B64" s="99" t="s">
        <v>406</v>
      </c>
      <c r="C64" s="96" t="s">
        <v>407</v>
      </c>
      <c r="D64" s="95" t="s">
        <v>408</v>
      </c>
      <c r="E64" s="407"/>
      <c r="F64" s="407"/>
      <c r="G64" s="407"/>
      <c r="H64" s="407"/>
      <c r="I64" s="511"/>
    </row>
    <row r="65" spans="2:9" ht="35.1" customHeight="1">
      <c r="B65" s="99" t="s">
        <v>409</v>
      </c>
      <c r="C65" s="96" t="s">
        <v>410</v>
      </c>
      <c r="D65" s="95" t="s">
        <v>411</v>
      </c>
      <c r="E65" s="410">
        <v>2630</v>
      </c>
      <c r="F65" s="410">
        <v>3732</v>
      </c>
      <c r="G65" s="410">
        <v>3732</v>
      </c>
      <c r="H65" s="411">
        <v>3471</v>
      </c>
      <c r="I65" s="511">
        <f t="shared" si="0"/>
        <v>0.930064308681672</v>
      </c>
    </row>
    <row r="66" spans="2:9" ht="35.1" customHeight="1">
      <c r="B66" s="99" t="s">
        <v>412</v>
      </c>
      <c r="C66" s="96" t="s">
        <v>413</v>
      </c>
      <c r="D66" s="95" t="s">
        <v>414</v>
      </c>
      <c r="E66" s="410"/>
      <c r="F66" s="410"/>
      <c r="G66" s="410"/>
      <c r="H66" s="411"/>
      <c r="I66" s="511"/>
    </row>
    <row r="67" spans="2:9" ht="35.1" customHeight="1">
      <c r="B67" s="99" t="s">
        <v>415</v>
      </c>
      <c r="C67" s="96" t="s">
        <v>416</v>
      </c>
      <c r="D67" s="95" t="s">
        <v>417</v>
      </c>
      <c r="E67" s="410"/>
      <c r="F67" s="410"/>
      <c r="G67" s="410"/>
      <c r="H67" s="411"/>
      <c r="I67" s="511"/>
    </row>
    <row r="68" spans="2:9" ht="35.1" customHeight="1">
      <c r="B68" s="101">
        <v>21</v>
      </c>
      <c r="C68" s="94" t="s">
        <v>418</v>
      </c>
      <c r="D68" s="95" t="s">
        <v>419</v>
      </c>
      <c r="E68" s="410"/>
      <c r="F68" s="410"/>
      <c r="G68" s="410"/>
      <c r="H68" s="411"/>
      <c r="I68" s="511"/>
    </row>
    <row r="69" spans="2:9" ht="35.1" customHeight="1">
      <c r="B69" s="101">
        <v>22</v>
      </c>
      <c r="C69" s="94" t="s">
        <v>420</v>
      </c>
      <c r="D69" s="95" t="s">
        <v>421</v>
      </c>
      <c r="E69" s="410">
        <v>237</v>
      </c>
      <c r="F69" s="410">
        <v>161</v>
      </c>
      <c r="G69" s="410">
        <v>161</v>
      </c>
      <c r="H69" s="411">
        <v>215</v>
      </c>
      <c r="I69" s="511">
        <f t="shared" si="0"/>
        <v>1.3354037267080745</v>
      </c>
    </row>
    <row r="70" spans="2:9" ht="35.1" customHeight="1">
      <c r="B70" s="101">
        <v>236</v>
      </c>
      <c r="C70" s="94" t="s">
        <v>422</v>
      </c>
      <c r="D70" s="95" t="s">
        <v>423</v>
      </c>
      <c r="E70" s="410"/>
      <c r="F70" s="410"/>
      <c r="G70" s="410"/>
      <c r="H70" s="411"/>
      <c r="I70" s="511"/>
    </row>
    <row r="71" spans="2:9" ht="35.1" customHeight="1">
      <c r="B71" s="101" t="s">
        <v>424</v>
      </c>
      <c r="C71" s="94" t="s">
        <v>425</v>
      </c>
      <c r="D71" s="95" t="s">
        <v>426</v>
      </c>
      <c r="E71" s="410"/>
      <c r="F71" s="410"/>
      <c r="G71" s="410"/>
      <c r="H71" s="411"/>
      <c r="I71" s="511"/>
    </row>
    <row r="72" spans="2:9" ht="35.1" customHeight="1">
      <c r="B72" s="99" t="s">
        <v>427</v>
      </c>
      <c r="C72" s="96" t="s">
        <v>428</v>
      </c>
      <c r="D72" s="95" t="s">
        <v>429</v>
      </c>
      <c r="E72" s="410"/>
      <c r="F72" s="410"/>
      <c r="G72" s="410"/>
      <c r="H72" s="411"/>
      <c r="I72" s="511"/>
    </row>
    <row r="73" spans="2:9" ht="35.1" customHeight="1">
      <c r="B73" s="99" t="s">
        <v>430</v>
      </c>
      <c r="C73" s="96" t="s">
        <v>431</v>
      </c>
      <c r="D73" s="95" t="s">
        <v>432</v>
      </c>
      <c r="E73" s="410"/>
      <c r="F73" s="410"/>
      <c r="G73" s="410"/>
      <c r="H73" s="411"/>
      <c r="I73" s="511"/>
    </row>
    <row r="74" spans="2:9" ht="35.1" customHeight="1">
      <c r="B74" s="99" t="s">
        <v>433</v>
      </c>
      <c r="C74" s="96" t="s">
        <v>434</v>
      </c>
      <c r="D74" s="95" t="s">
        <v>435</v>
      </c>
      <c r="E74" s="410"/>
      <c r="F74" s="410"/>
      <c r="G74" s="410"/>
      <c r="H74" s="411"/>
      <c r="I74" s="511"/>
    </row>
    <row r="75" spans="2:9" ht="35.1" customHeight="1">
      <c r="B75" s="99" t="s">
        <v>436</v>
      </c>
      <c r="C75" s="96" t="s">
        <v>437</v>
      </c>
      <c r="D75" s="95" t="s">
        <v>438</v>
      </c>
      <c r="E75" s="410"/>
      <c r="F75" s="410"/>
      <c r="G75" s="410"/>
      <c r="H75" s="411"/>
      <c r="I75" s="511"/>
    </row>
    <row r="76" spans="2:9" ht="35.1" customHeight="1">
      <c r="B76" s="99" t="s">
        <v>439</v>
      </c>
      <c r="C76" s="96" t="s">
        <v>440</v>
      </c>
      <c r="D76" s="95" t="s">
        <v>441</v>
      </c>
      <c r="E76" s="410"/>
      <c r="F76" s="410"/>
      <c r="G76" s="410"/>
      <c r="H76" s="411"/>
      <c r="I76" s="511"/>
    </row>
    <row r="77" spans="2:9" ht="35.1" customHeight="1">
      <c r="B77" s="101">
        <v>24</v>
      </c>
      <c r="C77" s="94" t="s">
        <v>442</v>
      </c>
      <c r="D77" s="95" t="s">
        <v>443</v>
      </c>
      <c r="E77" s="410">
        <v>38</v>
      </c>
      <c r="F77" s="410">
        <v>174</v>
      </c>
      <c r="G77" s="410">
        <v>174</v>
      </c>
      <c r="H77" s="411">
        <v>93</v>
      </c>
      <c r="I77" s="511">
        <f t="shared" ref="I77:I138" si="1">ABS(H77/G77)</f>
        <v>0.53448275862068961</v>
      </c>
    </row>
    <row r="78" spans="2:9" ht="35.1" customHeight="1">
      <c r="B78" s="101">
        <v>27</v>
      </c>
      <c r="C78" s="94" t="s">
        <v>444</v>
      </c>
      <c r="D78" s="95" t="s">
        <v>445</v>
      </c>
      <c r="E78" s="410">
        <v>1818</v>
      </c>
      <c r="F78" s="410">
        <v>161</v>
      </c>
      <c r="G78" s="410">
        <v>161</v>
      </c>
      <c r="H78" s="411">
        <v>1589</v>
      </c>
      <c r="I78" s="511">
        <f t="shared" si="1"/>
        <v>9.8695652173913047</v>
      </c>
    </row>
    <row r="79" spans="2:9" ht="35.1" customHeight="1">
      <c r="B79" s="101" t="s">
        <v>446</v>
      </c>
      <c r="C79" s="94" t="s">
        <v>447</v>
      </c>
      <c r="D79" s="95" t="s">
        <v>448</v>
      </c>
      <c r="E79" s="410">
        <v>285</v>
      </c>
      <c r="F79" s="410">
        <v>302</v>
      </c>
      <c r="G79" s="410">
        <v>302</v>
      </c>
      <c r="H79" s="411">
        <v>387</v>
      </c>
      <c r="I79" s="511">
        <f t="shared" si="1"/>
        <v>1.2814569536423841</v>
      </c>
    </row>
    <row r="80" spans="2:9" ht="35.1" customHeight="1">
      <c r="B80" s="101"/>
      <c r="C80" s="94" t="s">
        <v>449</v>
      </c>
      <c r="D80" s="95" t="s">
        <v>450</v>
      </c>
      <c r="E80" s="410">
        <v>59606</v>
      </c>
      <c r="F80" s="410">
        <v>63325</v>
      </c>
      <c r="G80" s="410">
        <v>63325</v>
      </c>
      <c r="H80" s="411">
        <v>67807</v>
      </c>
      <c r="I80" s="511">
        <f t="shared" si="1"/>
        <v>1.070777733912357</v>
      </c>
    </row>
    <row r="81" spans="2:9" ht="35.1" customHeight="1">
      <c r="B81" s="101">
        <v>88</v>
      </c>
      <c r="C81" s="94" t="s">
        <v>451</v>
      </c>
      <c r="D81" s="95" t="s">
        <v>452</v>
      </c>
      <c r="E81" s="410">
        <v>2267</v>
      </c>
      <c r="F81" s="410">
        <v>2643</v>
      </c>
      <c r="G81" s="410">
        <v>2643</v>
      </c>
      <c r="H81" s="411">
        <v>2522</v>
      </c>
      <c r="I81" s="511">
        <f t="shared" si="1"/>
        <v>0.95421869088157396</v>
      </c>
    </row>
    <row r="82" spans="2:9" ht="35.1" customHeight="1">
      <c r="B82" s="101"/>
      <c r="C82" s="94" t="s">
        <v>98</v>
      </c>
      <c r="D82" s="85"/>
      <c r="E82" s="410"/>
      <c r="F82" s="410"/>
      <c r="G82" s="410"/>
      <c r="H82" s="411"/>
      <c r="I82" s="511"/>
    </row>
    <row r="83" spans="2:9" ht="35.1" customHeight="1">
      <c r="B83" s="101"/>
      <c r="C83" s="94" t="s">
        <v>453</v>
      </c>
      <c r="D83" s="95" t="s">
        <v>454</v>
      </c>
      <c r="E83" s="410">
        <v>22288</v>
      </c>
      <c r="F83" s="410">
        <v>23921</v>
      </c>
      <c r="G83" s="410">
        <v>23921</v>
      </c>
      <c r="H83" s="411">
        <v>25836</v>
      </c>
      <c r="I83" s="511">
        <f t="shared" si="1"/>
        <v>1.0800551816395636</v>
      </c>
    </row>
    <row r="84" spans="2:9" ht="35.1" customHeight="1">
      <c r="B84" s="101">
        <v>30</v>
      </c>
      <c r="C84" s="94" t="s">
        <v>455</v>
      </c>
      <c r="D84" s="95" t="s">
        <v>456</v>
      </c>
      <c r="E84" s="410">
        <v>6619</v>
      </c>
      <c r="F84" s="410">
        <v>6619</v>
      </c>
      <c r="G84" s="410">
        <v>6619</v>
      </c>
      <c r="H84" s="411">
        <v>6619</v>
      </c>
      <c r="I84" s="511">
        <f t="shared" si="1"/>
        <v>1</v>
      </c>
    </row>
    <row r="85" spans="2:9" ht="35.1" customHeight="1">
      <c r="B85" s="99">
        <v>300</v>
      </c>
      <c r="C85" s="96" t="s">
        <v>457</v>
      </c>
      <c r="D85" s="95" t="s">
        <v>458</v>
      </c>
      <c r="E85" s="410"/>
      <c r="F85" s="410"/>
      <c r="G85" s="410"/>
      <c r="H85" s="411"/>
      <c r="I85" s="511"/>
    </row>
    <row r="86" spans="2:9" ht="35.1" customHeight="1">
      <c r="B86" s="99">
        <v>301</v>
      </c>
      <c r="C86" s="96" t="s">
        <v>459</v>
      </c>
      <c r="D86" s="95" t="s">
        <v>460</v>
      </c>
      <c r="E86" s="410"/>
      <c r="F86" s="410"/>
      <c r="G86" s="410"/>
      <c r="H86" s="411"/>
      <c r="I86" s="511"/>
    </row>
    <row r="87" spans="2:9" ht="35.1" customHeight="1">
      <c r="B87" s="99">
        <v>302</v>
      </c>
      <c r="C87" s="96" t="s">
        <v>461</v>
      </c>
      <c r="D87" s="95" t="s">
        <v>462</v>
      </c>
      <c r="E87" s="410"/>
      <c r="F87" s="410"/>
      <c r="G87" s="410"/>
      <c r="H87" s="411"/>
      <c r="I87" s="511"/>
    </row>
    <row r="88" spans="2:9" ht="35.1" customHeight="1">
      <c r="B88" s="99">
        <v>303</v>
      </c>
      <c r="C88" s="96" t="s">
        <v>463</v>
      </c>
      <c r="D88" s="95" t="s">
        <v>464</v>
      </c>
      <c r="E88" s="410">
        <v>6430</v>
      </c>
      <c r="F88" s="410">
        <v>6430</v>
      </c>
      <c r="G88" s="410">
        <v>6430</v>
      </c>
      <c r="H88" s="411">
        <v>6430</v>
      </c>
      <c r="I88" s="511">
        <f t="shared" si="1"/>
        <v>1</v>
      </c>
    </row>
    <row r="89" spans="2:9" ht="35.1" customHeight="1">
      <c r="B89" s="99">
        <v>304</v>
      </c>
      <c r="C89" s="96" t="s">
        <v>465</v>
      </c>
      <c r="D89" s="95" t="s">
        <v>466</v>
      </c>
      <c r="E89" s="410"/>
      <c r="F89" s="410"/>
      <c r="G89" s="410"/>
      <c r="H89" s="411"/>
      <c r="I89" s="511"/>
    </row>
    <row r="90" spans="2:9" ht="35.1" customHeight="1">
      <c r="B90" s="99">
        <v>305</v>
      </c>
      <c r="C90" s="96" t="s">
        <v>467</v>
      </c>
      <c r="D90" s="95" t="s">
        <v>468</v>
      </c>
      <c r="E90" s="410"/>
      <c r="F90" s="410"/>
      <c r="G90" s="410"/>
      <c r="H90" s="411"/>
      <c r="I90" s="511"/>
    </row>
    <row r="91" spans="2:9" ht="35.1" customHeight="1">
      <c r="B91" s="99">
        <v>306</v>
      </c>
      <c r="C91" s="96" t="s">
        <v>469</v>
      </c>
      <c r="D91" s="95" t="s">
        <v>470</v>
      </c>
      <c r="E91" s="410"/>
      <c r="F91" s="410"/>
      <c r="G91" s="410"/>
      <c r="H91" s="411"/>
      <c r="I91" s="511"/>
    </row>
    <row r="92" spans="2:9" ht="35.1" customHeight="1">
      <c r="B92" s="99">
        <v>309</v>
      </c>
      <c r="C92" s="96" t="s">
        <v>471</v>
      </c>
      <c r="D92" s="95" t="s">
        <v>472</v>
      </c>
      <c r="E92" s="410">
        <v>189</v>
      </c>
      <c r="F92" s="410">
        <v>189</v>
      </c>
      <c r="G92" s="410">
        <v>189</v>
      </c>
      <c r="H92" s="411">
        <v>189</v>
      </c>
      <c r="I92" s="511">
        <f t="shared" si="1"/>
        <v>1</v>
      </c>
    </row>
    <row r="93" spans="2:9" ht="35.1" customHeight="1">
      <c r="B93" s="101">
        <v>31</v>
      </c>
      <c r="C93" s="94" t="s">
        <v>473</v>
      </c>
      <c r="D93" s="95" t="s">
        <v>474</v>
      </c>
      <c r="E93" s="410"/>
      <c r="F93" s="410"/>
      <c r="G93" s="410"/>
      <c r="H93" s="411"/>
      <c r="I93" s="511"/>
    </row>
    <row r="94" spans="2:9" ht="35.1" customHeight="1">
      <c r="B94" s="101" t="s">
        <v>475</v>
      </c>
      <c r="C94" s="94" t="s">
        <v>476</v>
      </c>
      <c r="D94" s="95" t="s">
        <v>477</v>
      </c>
      <c r="E94" s="410"/>
      <c r="F94" s="410"/>
      <c r="G94" s="410"/>
      <c r="H94" s="411"/>
      <c r="I94" s="511"/>
    </row>
    <row r="95" spans="2:9" ht="35.1" customHeight="1">
      <c r="B95" s="101">
        <v>32</v>
      </c>
      <c r="C95" s="94" t="s">
        <v>478</v>
      </c>
      <c r="D95" s="95" t="s">
        <v>479</v>
      </c>
      <c r="E95" s="410"/>
      <c r="F95" s="410"/>
      <c r="G95" s="410"/>
      <c r="H95" s="411"/>
      <c r="I95" s="511"/>
    </row>
    <row r="96" spans="2:9" ht="57.75" customHeight="1">
      <c r="B96" s="101">
        <v>330</v>
      </c>
      <c r="C96" s="94" t="s">
        <v>480</v>
      </c>
      <c r="D96" s="95" t="s">
        <v>481</v>
      </c>
      <c r="E96" s="410"/>
      <c r="F96" s="410"/>
      <c r="G96" s="410"/>
      <c r="H96" s="411"/>
      <c r="I96" s="511"/>
    </row>
    <row r="97" spans="2:9" ht="63" customHeight="1">
      <c r="B97" s="101" t="s">
        <v>482</v>
      </c>
      <c r="C97" s="94" t="s">
        <v>483</v>
      </c>
      <c r="D97" s="95" t="s">
        <v>484</v>
      </c>
      <c r="E97" s="410"/>
      <c r="F97" s="410"/>
      <c r="G97" s="410"/>
      <c r="H97" s="411"/>
      <c r="I97" s="511"/>
    </row>
    <row r="98" spans="2:9" ht="62.25" customHeight="1">
      <c r="B98" s="101" t="s">
        <v>482</v>
      </c>
      <c r="C98" s="94" t="s">
        <v>485</v>
      </c>
      <c r="D98" s="95" t="s">
        <v>486</v>
      </c>
      <c r="E98" s="410"/>
      <c r="F98" s="410"/>
      <c r="G98" s="410"/>
      <c r="H98" s="411"/>
      <c r="I98" s="511"/>
    </row>
    <row r="99" spans="2:9" ht="35.1" customHeight="1">
      <c r="B99" s="101">
        <v>34</v>
      </c>
      <c r="C99" s="94" t="s">
        <v>487</v>
      </c>
      <c r="D99" s="95" t="s">
        <v>488</v>
      </c>
      <c r="E99" s="410">
        <v>15669</v>
      </c>
      <c r="F99" s="410">
        <v>17302</v>
      </c>
      <c r="G99" s="410">
        <v>17302</v>
      </c>
      <c r="H99" s="411">
        <v>19217</v>
      </c>
      <c r="I99" s="511">
        <f t="shared" si="1"/>
        <v>1.1106808461449544</v>
      </c>
    </row>
    <row r="100" spans="2:9" ht="35.1" customHeight="1">
      <c r="B100" s="99">
        <v>340</v>
      </c>
      <c r="C100" s="96" t="s">
        <v>489</v>
      </c>
      <c r="D100" s="95" t="s">
        <v>490</v>
      </c>
      <c r="E100" s="410">
        <v>12108</v>
      </c>
      <c r="F100" s="410">
        <v>16513</v>
      </c>
      <c r="G100" s="411">
        <v>16513</v>
      </c>
      <c r="H100" s="411">
        <v>15669</v>
      </c>
      <c r="I100" s="511">
        <f t="shared" si="1"/>
        <v>0.94888875431478226</v>
      </c>
    </row>
    <row r="101" spans="2:9" ht="35.1" customHeight="1">
      <c r="B101" s="99">
        <v>341</v>
      </c>
      <c r="C101" s="96" t="s">
        <v>491</v>
      </c>
      <c r="D101" s="95" t="s">
        <v>492</v>
      </c>
      <c r="E101" s="410">
        <v>3561</v>
      </c>
      <c r="F101" s="410">
        <v>789</v>
      </c>
      <c r="G101" s="410">
        <v>789</v>
      </c>
      <c r="H101" s="411">
        <v>3548</v>
      </c>
      <c r="I101" s="511">
        <f t="shared" si="1"/>
        <v>4.496831432192649</v>
      </c>
    </row>
    <row r="102" spans="2:9" ht="35.1" customHeight="1">
      <c r="B102" s="101"/>
      <c r="C102" s="94" t="s">
        <v>493</v>
      </c>
      <c r="D102" s="95" t="s">
        <v>494</v>
      </c>
      <c r="E102" s="410"/>
      <c r="F102" s="410"/>
      <c r="G102" s="410"/>
      <c r="H102" s="411"/>
      <c r="I102" s="511"/>
    </row>
    <row r="103" spans="2:9" ht="35.1" customHeight="1">
      <c r="B103" s="101">
        <v>35</v>
      </c>
      <c r="C103" s="94" t="s">
        <v>495</v>
      </c>
      <c r="D103" s="95" t="s">
        <v>496</v>
      </c>
      <c r="E103" s="410"/>
      <c r="F103" s="410"/>
      <c r="G103" s="410"/>
      <c r="H103" s="411"/>
      <c r="I103" s="511"/>
    </row>
    <row r="104" spans="2:9" ht="35.1" customHeight="1">
      <c r="B104" s="99">
        <v>350</v>
      </c>
      <c r="C104" s="96" t="s">
        <v>497</v>
      </c>
      <c r="D104" s="95" t="s">
        <v>498</v>
      </c>
      <c r="E104" s="410"/>
      <c r="F104" s="410"/>
      <c r="G104" s="410"/>
      <c r="H104" s="411"/>
      <c r="I104" s="511"/>
    </row>
    <row r="105" spans="2:9" ht="35.1" customHeight="1">
      <c r="B105" s="99">
        <v>351</v>
      </c>
      <c r="C105" s="96" t="s">
        <v>499</v>
      </c>
      <c r="D105" s="95" t="s">
        <v>500</v>
      </c>
      <c r="E105" s="410"/>
      <c r="F105" s="410"/>
      <c r="G105" s="410"/>
      <c r="H105" s="411"/>
      <c r="I105" s="511"/>
    </row>
    <row r="106" spans="2:9" ht="35.1" customHeight="1">
      <c r="B106" s="101"/>
      <c r="C106" s="94" t="s">
        <v>501</v>
      </c>
      <c r="D106" s="95" t="s">
        <v>502</v>
      </c>
      <c r="E106" s="410">
        <v>6138</v>
      </c>
      <c r="F106" s="410">
        <v>9283</v>
      </c>
      <c r="G106" s="410">
        <v>9283</v>
      </c>
      <c r="H106" s="411">
        <v>7315</v>
      </c>
      <c r="I106" s="511">
        <f t="shared" si="1"/>
        <v>0.78799956910481528</v>
      </c>
    </row>
    <row r="107" spans="2:9" ht="35.1" customHeight="1">
      <c r="B107" s="101">
        <v>40</v>
      </c>
      <c r="C107" s="94" t="s">
        <v>503</v>
      </c>
      <c r="D107" s="95" t="s">
        <v>504</v>
      </c>
      <c r="E107" s="410">
        <v>4923</v>
      </c>
      <c r="F107" s="410">
        <v>6030</v>
      </c>
      <c r="G107" s="410">
        <v>6030</v>
      </c>
      <c r="H107" s="411">
        <v>4843</v>
      </c>
      <c r="I107" s="511">
        <f t="shared" si="1"/>
        <v>0.80315091210613598</v>
      </c>
    </row>
    <row r="108" spans="2:9" ht="35.1" customHeight="1">
      <c r="B108" s="99">
        <v>400</v>
      </c>
      <c r="C108" s="96" t="s">
        <v>505</v>
      </c>
      <c r="D108" s="95" t="s">
        <v>506</v>
      </c>
      <c r="E108" s="410"/>
      <c r="F108" s="410"/>
      <c r="G108" s="410"/>
      <c r="H108" s="411"/>
      <c r="I108" s="511"/>
    </row>
    <row r="109" spans="2:9" ht="35.1" customHeight="1">
      <c r="B109" s="99">
        <v>401</v>
      </c>
      <c r="C109" s="96" t="s">
        <v>507</v>
      </c>
      <c r="D109" s="95" t="s">
        <v>508</v>
      </c>
      <c r="E109" s="410"/>
      <c r="F109" s="410"/>
      <c r="G109" s="410"/>
      <c r="H109" s="411"/>
      <c r="I109" s="511"/>
    </row>
    <row r="110" spans="2:9" ht="35.1" customHeight="1">
      <c r="B110" s="99">
        <v>403</v>
      </c>
      <c r="C110" s="96" t="s">
        <v>509</v>
      </c>
      <c r="D110" s="95" t="s">
        <v>510</v>
      </c>
      <c r="E110" s="410"/>
      <c r="F110" s="410"/>
      <c r="G110" s="410"/>
      <c r="H110" s="411"/>
      <c r="I110" s="511"/>
    </row>
    <row r="111" spans="2:9" ht="35.1" customHeight="1">
      <c r="B111" s="99">
        <v>404</v>
      </c>
      <c r="C111" s="96" t="s">
        <v>511</v>
      </c>
      <c r="D111" s="95" t="s">
        <v>512</v>
      </c>
      <c r="E111" s="410">
        <v>3500</v>
      </c>
      <c r="F111" s="410">
        <v>3198</v>
      </c>
      <c r="G111" s="410">
        <v>3198</v>
      </c>
      <c r="H111" s="411">
        <v>3420</v>
      </c>
      <c r="I111" s="511">
        <f t="shared" si="1"/>
        <v>1.0694183864915572</v>
      </c>
    </row>
    <row r="112" spans="2:9" ht="35.1" customHeight="1">
      <c r="B112" s="99">
        <v>405</v>
      </c>
      <c r="C112" s="96" t="s">
        <v>513</v>
      </c>
      <c r="D112" s="95" t="s">
        <v>514</v>
      </c>
      <c r="E112" s="410">
        <v>1423</v>
      </c>
      <c r="F112" s="410">
        <v>2832</v>
      </c>
      <c r="G112" s="410">
        <v>2832</v>
      </c>
      <c r="H112" s="411">
        <v>1423</v>
      </c>
      <c r="I112" s="511">
        <f t="shared" si="1"/>
        <v>0.50247175141242939</v>
      </c>
    </row>
    <row r="113" spans="2:9" ht="35.1" customHeight="1">
      <c r="B113" s="99" t="s">
        <v>515</v>
      </c>
      <c r="C113" s="96" t="s">
        <v>516</v>
      </c>
      <c r="D113" s="95" t="s">
        <v>517</v>
      </c>
      <c r="E113" s="410"/>
      <c r="F113" s="410"/>
      <c r="G113" s="410"/>
      <c r="H113" s="411"/>
      <c r="I113" s="511"/>
    </row>
    <row r="114" spans="2:9" ht="35.1" customHeight="1">
      <c r="B114" s="101">
        <v>41</v>
      </c>
      <c r="C114" s="94" t="s">
        <v>518</v>
      </c>
      <c r="D114" s="95" t="s">
        <v>519</v>
      </c>
      <c r="E114" s="410">
        <v>1215</v>
      </c>
      <c r="F114" s="410">
        <v>3253</v>
      </c>
      <c r="G114" s="410">
        <v>3253</v>
      </c>
      <c r="H114" s="411">
        <v>2472</v>
      </c>
      <c r="I114" s="511">
        <f t="shared" si="1"/>
        <v>0.75991392560713189</v>
      </c>
    </row>
    <row r="115" spans="2:9" ht="35.1" customHeight="1">
      <c r="B115" s="99">
        <v>410</v>
      </c>
      <c r="C115" s="96" t="s">
        <v>520</v>
      </c>
      <c r="D115" s="95" t="s">
        <v>521</v>
      </c>
      <c r="E115" s="410"/>
      <c r="F115" s="410"/>
      <c r="G115" s="410"/>
      <c r="H115" s="411"/>
      <c r="I115" s="511"/>
    </row>
    <row r="116" spans="2:9" ht="35.1" customHeight="1">
      <c r="B116" s="99">
        <v>411</v>
      </c>
      <c r="C116" s="96" t="s">
        <v>522</v>
      </c>
      <c r="D116" s="95" t="s">
        <v>523</v>
      </c>
      <c r="E116" s="410"/>
      <c r="F116" s="410"/>
      <c r="G116" s="410"/>
      <c r="H116" s="411"/>
      <c r="I116" s="511"/>
    </row>
    <row r="117" spans="2:9" ht="35.1" customHeight="1">
      <c r="B117" s="99">
        <v>412</v>
      </c>
      <c r="C117" s="96" t="s">
        <v>524</v>
      </c>
      <c r="D117" s="95" t="s">
        <v>525</v>
      </c>
      <c r="E117" s="410"/>
      <c r="F117" s="410"/>
      <c r="G117" s="410"/>
      <c r="H117" s="411"/>
      <c r="I117" s="511"/>
    </row>
    <row r="118" spans="2:9" ht="35.1" customHeight="1">
      <c r="B118" s="99">
        <v>413</v>
      </c>
      <c r="C118" s="96" t="s">
        <v>526</v>
      </c>
      <c r="D118" s="95" t="s">
        <v>527</v>
      </c>
      <c r="E118" s="410"/>
      <c r="F118" s="410"/>
      <c r="G118" s="410"/>
      <c r="H118" s="411"/>
      <c r="I118" s="511"/>
    </row>
    <row r="119" spans="2:9" ht="35.1" customHeight="1">
      <c r="B119" s="99">
        <v>414</v>
      </c>
      <c r="C119" s="96" t="s">
        <v>528</v>
      </c>
      <c r="D119" s="95" t="s">
        <v>529</v>
      </c>
      <c r="E119" s="410">
        <v>1215</v>
      </c>
      <c r="F119" s="410">
        <v>3253</v>
      </c>
      <c r="G119" s="410">
        <v>3253</v>
      </c>
      <c r="H119" s="411">
        <v>2472</v>
      </c>
      <c r="I119" s="511">
        <f t="shared" si="1"/>
        <v>0.75991392560713189</v>
      </c>
    </row>
    <row r="120" spans="2:9" ht="35.1" customHeight="1">
      <c r="B120" s="99">
        <v>415</v>
      </c>
      <c r="C120" s="96" t="s">
        <v>530</v>
      </c>
      <c r="D120" s="95" t="s">
        <v>531</v>
      </c>
      <c r="E120" s="410"/>
      <c r="F120" s="410"/>
      <c r="G120" s="410"/>
      <c r="H120" s="411"/>
      <c r="I120" s="511"/>
    </row>
    <row r="121" spans="2:9" ht="35.1" customHeight="1">
      <c r="B121" s="99">
        <v>416</v>
      </c>
      <c r="C121" s="96" t="s">
        <v>532</v>
      </c>
      <c r="D121" s="95" t="s">
        <v>533</v>
      </c>
      <c r="E121" s="410"/>
      <c r="F121" s="410"/>
      <c r="G121" s="410"/>
      <c r="H121" s="411"/>
      <c r="I121" s="511"/>
    </row>
    <row r="122" spans="2:9" ht="35.1" customHeight="1">
      <c r="B122" s="99">
        <v>419</v>
      </c>
      <c r="C122" s="96" t="s">
        <v>534</v>
      </c>
      <c r="D122" s="95" t="s">
        <v>535</v>
      </c>
      <c r="E122" s="410"/>
      <c r="F122" s="410"/>
      <c r="G122" s="410"/>
      <c r="H122" s="411"/>
      <c r="I122" s="511"/>
    </row>
    <row r="123" spans="2:9" ht="35.1" customHeight="1">
      <c r="B123" s="101">
        <v>498</v>
      </c>
      <c r="C123" s="94" t="s">
        <v>536</v>
      </c>
      <c r="D123" s="95" t="s">
        <v>537</v>
      </c>
      <c r="E123" s="410">
        <v>1801</v>
      </c>
      <c r="F123" s="410">
        <v>1561</v>
      </c>
      <c r="G123" s="410">
        <v>1561</v>
      </c>
      <c r="H123" s="411">
        <v>1801</v>
      </c>
      <c r="I123" s="511">
        <f t="shared" si="1"/>
        <v>1.1537475976937861</v>
      </c>
    </row>
    <row r="124" spans="2:9" ht="35.1" customHeight="1">
      <c r="B124" s="101" t="s">
        <v>538</v>
      </c>
      <c r="C124" s="94" t="s">
        <v>539</v>
      </c>
      <c r="D124" s="95" t="s">
        <v>540</v>
      </c>
      <c r="E124" s="410">
        <v>29379</v>
      </c>
      <c r="F124" s="410">
        <v>28560</v>
      </c>
      <c r="G124" s="410">
        <v>28560</v>
      </c>
      <c r="H124" s="411">
        <v>32855</v>
      </c>
      <c r="I124" s="511">
        <f t="shared" si="1"/>
        <v>1.1503851540616246</v>
      </c>
    </row>
    <row r="125" spans="2:9" ht="35.1" customHeight="1">
      <c r="B125" s="101">
        <v>42</v>
      </c>
      <c r="C125" s="94" t="s">
        <v>541</v>
      </c>
      <c r="D125" s="95" t="s">
        <v>542</v>
      </c>
      <c r="E125" s="410">
        <v>6436</v>
      </c>
      <c r="F125" s="410">
        <v>6452</v>
      </c>
      <c r="G125" s="410">
        <v>6452</v>
      </c>
      <c r="H125" s="411">
        <v>6820</v>
      </c>
      <c r="I125" s="511">
        <f t="shared" si="1"/>
        <v>1.0570365778053317</v>
      </c>
    </row>
    <row r="126" spans="2:9" ht="35.1" customHeight="1">
      <c r="B126" s="99">
        <v>420</v>
      </c>
      <c r="C126" s="96" t="s">
        <v>543</v>
      </c>
      <c r="D126" s="95" t="s">
        <v>544</v>
      </c>
      <c r="E126" s="410"/>
      <c r="F126" s="410"/>
      <c r="G126" s="410"/>
      <c r="H126" s="411"/>
      <c r="I126" s="511"/>
    </row>
    <row r="127" spans="2:9" ht="35.1" customHeight="1">
      <c r="B127" s="99">
        <v>421</v>
      </c>
      <c r="C127" s="96" t="s">
        <v>545</v>
      </c>
      <c r="D127" s="95" t="s">
        <v>546</v>
      </c>
      <c r="E127" s="410"/>
      <c r="F127" s="410"/>
      <c r="G127" s="410"/>
      <c r="H127" s="411"/>
      <c r="I127" s="511"/>
    </row>
    <row r="128" spans="2:9" ht="35.1" customHeight="1">
      <c r="B128" s="99">
        <v>422</v>
      </c>
      <c r="C128" s="96" t="s">
        <v>434</v>
      </c>
      <c r="D128" s="95" t="s">
        <v>547</v>
      </c>
      <c r="E128" s="410">
        <v>2910</v>
      </c>
      <c r="F128" s="410">
        <v>3000</v>
      </c>
      <c r="G128" s="410">
        <v>3000</v>
      </c>
      <c r="H128" s="411">
        <v>2906</v>
      </c>
      <c r="I128" s="511"/>
    </row>
    <row r="129" spans="2:9" ht="35.1" customHeight="1">
      <c r="B129" s="99">
        <v>423</v>
      </c>
      <c r="C129" s="96" t="s">
        <v>437</v>
      </c>
      <c r="D129" s="95" t="s">
        <v>548</v>
      </c>
      <c r="E129" s="410"/>
      <c r="F129" s="410"/>
      <c r="G129" s="410"/>
      <c r="H129" s="411"/>
      <c r="I129" s="511"/>
    </row>
    <row r="130" spans="2:9" ht="35.1" customHeight="1">
      <c r="B130" s="99">
        <v>427</v>
      </c>
      <c r="C130" s="96" t="s">
        <v>549</v>
      </c>
      <c r="D130" s="95" t="s">
        <v>550</v>
      </c>
      <c r="E130" s="410"/>
      <c r="F130" s="410"/>
      <c r="G130" s="410"/>
      <c r="H130" s="411"/>
      <c r="I130" s="511"/>
    </row>
    <row r="131" spans="2:9" ht="35.1" customHeight="1">
      <c r="B131" s="99" t="s">
        <v>551</v>
      </c>
      <c r="C131" s="96" t="s">
        <v>552</v>
      </c>
      <c r="D131" s="95" t="s">
        <v>553</v>
      </c>
      <c r="E131" s="410">
        <v>3526</v>
      </c>
      <c r="F131" s="410">
        <v>3452</v>
      </c>
      <c r="G131" s="410">
        <v>3452</v>
      </c>
      <c r="H131" s="411">
        <v>3914</v>
      </c>
      <c r="I131" s="511">
        <f t="shared" si="1"/>
        <v>1.133835457705678</v>
      </c>
    </row>
    <row r="132" spans="2:9" ht="35.1" customHeight="1">
      <c r="B132" s="101">
        <v>430</v>
      </c>
      <c r="C132" s="94" t="s">
        <v>554</v>
      </c>
      <c r="D132" s="95" t="s">
        <v>555</v>
      </c>
      <c r="E132" s="410">
        <v>1706</v>
      </c>
      <c r="F132" s="410">
        <v>1936</v>
      </c>
      <c r="G132" s="410">
        <v>1936</v>
      </c>
      <c r="H132" s="411">
        <v>2282</v>
      </c>
      <c r="I132" s="511">
        <f t="shared" si="1"/>
        <v>1.1787190082644627</v>
      </c>
    </row>
    <row r="133" spans="2:9" ht="35.1" customHeight="1">
      <c r="B133" s="101" t="s">
        <v>556</v>
      </c>
      <c r="C133" s="94" t="s">
        <v>557</v>
      </c>
      <c r="D133" s="95" t="s">
        <v>558</v>
      </c>
      <c r="E133" s="410">
        <v>13237</v>
      </c>
      <c r="F133" s="410">
        <v>13640</v>
      </c>
      <c r="G133" s="410">
        <v>13640</v>
      </c>
      <c r="H133" s="411">
        <v>15181</v>
      </c>
      <c r="I133" s="511">
        <f t="shared" si="1"/>
        <v>1.1129765395894429</v>
      </c>
    </row>
    <row r="134" spans="2:9" ht="35.1" customHeight="1">
      <c r="B134" s="99">
        <v>431</v>
      </c>
      <c r="C134" s="96" t="s">
        <v>559</v>
      </c>
      <c r="D134" s="95" t="s">
        <v>560</v>
      </c>
      <c r="E134" s="410"/>
      <c r="F134" s="410"/>
      <c r="G134" s="410"/>
      <c r="H134" s="411"/>
      <c r="I134" s="511"/>
    </row>
    <row r="135" spans="2:9" ht="35.1" customHeight="1">
      <c r="B135" s="99">
        <v>432</v>
      </c>
      <c r="C135" s="96" t="s">
        <v>561</v>
      </c>
      <c r="D135" s="95" t="s">
        <v>562</v>
      </c>
      <c r="E135" s="410"/>
      <c r="F135" s="410"/>
      <c r="G135" s="410"/>
      <c r="H135" s="411"/>
      <c r="I135" s="511"/>
    </row>
    <row r="136" spans="2:9" ht="35.1" customHeight="1">
      <c r="B136" s="99">
        <v>433</v>
      </c>
      <c r="C136" s="96" t="s">
        <v>563</v>
      </c>
      <c r="D136" s="95" t="s">
        <v>564</v>
      </c>
      <c r="E136" s="410"/>
      <c r="F136" s="410"/>
      <c r="G136" s="410"/>
      <c r="H136" s="411"/>
      <c r="I136" s="511"/>
    </row>
    <row r="137" spans="2:9" ht="35.1" customHeight="1">
      <c r="B137" s="99">
        <v>434</v>
      </c>
      <c r="C137" s="96" t="s">
        <v>565</v>
      </c>
      <c r="D137" s="95" t="s">
        <v>566</v>
      </c>
      <c r="E137" s="410"/>
      <c r="F137" s="410"/>
      <c r="G137" s="410"/>
      <c r="H137" s="411"/>
      <c r="I137" s="511"/>
    </row>
    <row r="138" spans="2:9" ht="35.1" customHeight="1">
      <c r="B138" s="99">
        <v>435</v>
      </c>
      <c r="C138" s="96" t="s">
        <v>567</v>
      </c>
      <c r="D138" s="95" t="s">
        <v>568</v>
      </c>
      <c r="E138" s="410">
        <v>13237</v>
      </c>
      <c r="F138" s="410">
        <v>13640</v>
      </c>
      <c r="G138" s="410">
        <v>13640</v>
      </c>
      <c r="H138" s="411">
        <v>15181</v>
      </c>
      <c r="I138" s="511">
        <f t="shared" si="1"/>
        <v>1.1129765395894429</v>
      </c>
    </row>
    <row r="139" spans="2:9" ht="35.1" customHeight="1">
      <c r="B139" s="99">
        <v>436</v>
      </c>
      <c r="C139" s="96" t="s">
        <v>569</v>
      </c>
      <c r="D139" s="95" t="s">
        <v>570</v>
      </c>
      <c r="E139" s="410"/>
      <c r="F139" s="410"/>
      <c r="G139" s="410"/>
      <c r="H139" s="411"/>
      <c r="I139" s="511"/>
    </row>
    <row r="140" spans="2:9" ht="35.1" customHeight="1">
      <c r="B140" s="99">
        <v>439</v>
      </c>
      <c r="C140" s="96" t="s">
        <v>571</v>
      </c>
      <c r="D140" s="95" t="s">
        <v>572</v>
      </c>
      <c r="E140" s="410"/>
      <c r="F140" s="410"/>
      <c r="G140" s="410"/>
      <c r="H140" s="411"/>
      <c r="I140" s="511"/>
    </row>
    <row r="141" spans="2:9" ht="35.1" customHeight="1">
      <c r="B141" s="101" t="s">
        <v>573</v>
      </c>
      <c r="C141" s="94" t="s">
        <v>574</v>
      </c>
      <c r="D141" s="95" t="s">
        <v>575</v>
      </c>
      <c r="E141" s="410">
        <v>7415</v>
      </c>
      <c r="F141" s="410">
        <v>5952</v>
      </c>
      <c r="G141" s="410">
        <v>5952</v>
      </c>
      <c r="H141" s="411">
        <v>8076</v>
      </c>
      <c r="I141" s="511">
        <f t="shared" ref="I141:I147" si="2">ABS(H141/G141)</f>
        <v>1.3568548387096775</v>
      </c>
    </row>
    <row r="142" spans="2:9" ht="35.1" customHeight="1">
      <c r="B142" s="101">
        <v>47</v>
      </c>
      <c r="C142" s="94" t="s">
        <v>576</v>
      </c>
      <c r="D142" s="95" t="s">
        <v>577</v>
      </c>
      <c r="E142" s="410">
        <v>73</v>
      </c>
      <c r="F142" s="410">
        <v>452</v>
      </c>
      <c r="G142" s="410">
        <v>452</v>
      </c>
      <c r="H142" s="411">
        <v>44</v>
      </c>
      <c r="I142" s="511">
        <f t="shared" si="2"/>
        <v>9.7345132743362831E-2</v>
      </c>
    </row>
    <row r="143" spans="2:9" ht="35.1" customHeight="1">
      <c r="B143" s="101">
        <v>48</v>
      </c>
      <c r="C143" s="94" t="s">
        <v>578</v>
      </c>
      <c r="D143" s="95" t="s">
        <v>579</v>
      </c>
      <c r="E143" s="410">
        <v>506</v>
      </c>
      <c r="F143" s="410">
        <v>128</v>
      </c>
      <c r="G143" s="410">
        <v>128</v>
      </c>
      <c r="H143" s="411">
        <v>447</v>
      </c>
      <c r="I143" s="511">
        <f t="shared" si="2"/>
        <v>3.4921875</v>
      </c>
    </row>
    <row r="144" spans="2:9" ht="35.1" customHeight="1">
      <c r="B144" s="101" t="s">
        <v>580</v>
      </c>
      <c r="C144" s="94" t="s">
        <v>581</v>
      </c>
      <c r="D144" s="95" t="s">
        <v>582</v>
      </c>
      <c r="E144" s="410">
        <v>6</v>
      </c>
      <c r="F144" s="410"/>
      <c r="G144" s="410"/>
      <c r="H144" s="411">
        <v>5</v>
      </c>
      <c r="I144" s="511"/>
    </row>
    <row r="145" spans="2:9" ht="53.25" customHeight="1">
      <c r="B145" s="101"/>
      <c r="C145" s="94" t="s">
        <v>583</v>
      </c>
      <c r="D145" s="95" t="s">
        <v>584</v>
      </c>
      <c r="E145" s="410"/>
      <c r="F145" s="410"/>
      <c r="G145" s="410"/>
      <c r="H145" s="411"/>
      <c r="I145" s="511"/>
    </row>
    <row r="146" spans="2:9" ht="35.1" customHeight="1">
      <c r="B146" s="101"/>
      <c r="C146" s="94" t="s">
        <v>585</v>
      </c>
      <c r="D146" s="95" t="s">
        <v>586</v>
      </c>
      <c r="E146" s="410">
        <v>59606</v>
      </c>
      <c r="F146" s="410">
        <v>63325</v>
      </c>
      <c r="G146" s="410">
        <v>63325</v>
      </c>
      <c r="H146" s="411">
        <v>67807</v>
      </c>
      <c r="I146" s="511">
        <f t="shared" si="2"/>
        <v>1.070777733912357</v>
      </c>
    </row>
    <row r="147" spans="2:9" ht="35.1" customHeight="1" thickBot="1">
      <c r="B147" s="102">
        <v>89</v>
      </c>
      <c r="C147" s="103" t="s">
        <v>587</v>
      </c>
      <c r="D147" s="104" t="s">
        <v>588</v>
      </c>
      <c r="E147" s="413">
        <v>2267</v>
      </c>
      <c r="F147" s="413">
        <v>2643</v>
      </c>
      <c r="G147" s="413">
        <v>2643</v>
      </c>
      <c r="H147" s="414">
        <v>2522</v>
      </c>
      <c r="I147" s="511">
        <f t="shared" si="2"/>
        <v>0.95421869088157396</v>
      </c>
    </row>
    <row r="149" spans="2:9" ht="18.75">
      <c r="B149" s="2" t="s">
        <v>845</v>
      </c>
      <c r="C149" s="2"/>
      <c r="D149" s="2"/>
      <c r="E149" s="61"/>
      <c r="F149" s="62"/>
      <c r="G149" s="59" t="s">
        <v>664</v>
      </c>
      <c r="H149" s="63"/>
      <c r="I149" s="59"/>
    </row>
    <row r="150" spans="2:9" ht="18.75">
      <c r="B150" s="2"/>
      <c r="C150" s="2"/>
      <c r="D150" s="61" t="s">
        <v>72</v>
      </c>
      <c r="E150" s="2"/>
      <c r="F150" s="2"/>
      <c r="G150" s="2"/>
      <c r="H150" s="2"/>
      <c r="I150" s="2"/>
    </row>
    <row r="154" spans="2:9">
      <c r="C154" s="36" t="s">
        <v>787</v>
      </c>
    </row>
    <row r="159" spans="2:9">
      <c r="C159" s="36" t="s">
        <v>792</v>
      </c>
    </row>
  </sheetData>
  <mergeCells count="8">
    <mergeCell ref="B5:I5"/>
    <mergeCell ref="F7:F8"/>
    <mergeCell ref="G7:H7"/>
    <mergeCell ref="I7:I8"/>
    <mergeCell ref="B7:B8"/>
    <mergeCell ref="C7:C8"/>
    <mergeCell ref="E7:E8"/>
    <mergeCell ref="D7:D8"/>
  </mergeCells>
  <phoneticPr fontId="10" type="noConversion"/>
  <pageMargins left="0.75" right="0.75" top="1" bottom="1" header="0.5" footer="0.5"/>
  <pageSetup scale="37" fitToHeight="0" orientation="portrait" horizontalDpi="4294967294" verticalDpi="4294967294" r:id="rId1"/>
  <headerFooter alignWithMargins="0"/>
  <ignoredErrors>
    <ignoredError sqref="D10:D147" numberStoredAsText="1"/>
  </ignoredErrors>
</worksheet>
</file>

<file path=xl/worksheets/sheet20.xml><?xml version="1.0" encoding="utf-8"?>
<worksheet xmlns="http://schemas.openxmlformats.org/spreadsheetml/2006/main" xmlns:r="http://schemas.openxmlformats.org/officeDocument/2006/relationships">
  <dimension ref="A1:H6"/>
  <sheetViews>
    <sheetView workbookViewId="0">
      <selection activeCell="G8" sqref="G8"/>
    </sheetView>
  </sheetViews>
  <sheetFormatPr defaultRowHeight="12.75"/>
  <cols>
    <col min="1" max="1" width="5.85546875" customWidth="1"/>
    <col min="2" max="2" width="15.85546875" customWidth="1"/>
    <col min="7" max="7" width="27.85546875" customWidth="1"/>
    <col min="8" max="8" width="9.140625" hidden="1" customWidth="1"/>
  </cols>
  <sheetData>
    <row r="1" spans="1:8">
      <c r="A1" s="382"/>
      <c r="B1" s="382"/>
      <c r="C1" s="382"/>
      <c r="D1" s="382"/>
      <c r="E1" s="382"/>
      <c r="F1" s="382"/>
      <c r="G1" s="382"/>
      <c r="H1" s="382"/>
    </row>
    <row r="2" spans="1:8">
      <c r="A2" s="715"/>
      <c r="B2" s="715"/>
      <c r="C2" s="382"/>
      <c r="D2" s="382"/>
      <c r="E2" s="716"/>
      <c r="F2" s="717"/>
      <c r="G2" s="717"/>
      <c r="H2" s="717"/>
    </row>
    <row r="3" spans="1:8">
      <c r="A3" s="382"/>
      <c r="B3" s="382"/>
      <c r="C3" s="382"/>
      <c r="D3" s="512"/>
      <c r="E3" s="382"/>
      <c r="F3" s="382"/>
      <c r="G3" s="382"/>
      <c r="H3" s="382"/>
    </row>
    <row r="4" spans="1:8" ht="12.75" customHeight="1">
      <c r="A4" s="382"/>
      <c r="B4" s="382"/>
      <c r="C4" s="382"/>
      <c r="D4" s="382"/>
      <c r="E4" s="382"/>
      <c r="F4" s="382"/>
      <c r="G4" s="382"/>
      <c r="H4" s="382"/>
    </row>
    <row r="5" spans="1:8">
      <c r="A5" s="382"/>
      <c r="B5" s="382"/>
      <c r="C5" s="382"/>
      <c r="D5" s="382"/>
      <c r="E5" s="382"/>
      <c r="F5" s="382"/>
      <c r="G5" s="382"/>
      <c r="H5" s="382"/>
    </row>
    <row r="6" spans="1:8">
      <c r="A6" s="382"/>
      <c r="B6" s="382"/>
      <c r="C6" s="382"/>
      <c r="D6" s="382"/>
      <c r="E6" s="382"/>
      <c r="F6" s="382"/>
      <c r="G6" s="382"/>
      <c r="H6" s="382"/>
    </row>
  </sheetData>
  <mergeCells count="2">
    <mergeCell ref="A2:B2"/>
    <mergeCell ref="E2:H2"/>
  </mergeCell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dimension ref="A8:A49"/>
  <sheetViews>
    <sheetView topLeftCell="A19" workbookViewId="0">
      <selection activeCell="G22" sqref="G22"/>
    </sheetView>
  </sheetViews>
  <sheetFormatPr defaultRowHeight="12.75"/>
  <cols>
    <col min="2" max="2" width="17.140625" customWidth="1"/>
  </cols>
  <sheetData>
    <row r="8" ht="12.75" customHeight="1"/>
    <row r="49" ht="33.75" customHeight="1"/>
  </sheetData>
  <pageMargins left="0.7" right="0.7" top="0.75" bottom="0.75" header="0.3" footer="0.3"/>
  <pageSetup paperSize="9" orientation="portrait" horizontalDpi="0" verticalDpi="0" r:id="rId1"/>
</worksheet>
</file>

<file path=xl/worksheets/sheet22.xml><?xml version="1.0" encoding="utf-8"?>
<worksheet xmlns="http://schemas.openxmlformats.org/spreadsheetml/2006/main" xmlns:r="http://schemas.openxmlformats.org/officeDocument/2006/relationships">
  <dimension ref="A1:I93"/>
  <sheetViews>
    <sheetView workbookViewId="0">
      <selection activeCell="A2" sqref="A2:H148"/>
    </sheetView>
  </sheetViews>
  <sheetFormatPr defaultRowHeight="12.75"/>
  <cols>
    <col min="2" max="2" width="17.140625" customWidth="1"/>
  </cols>
  <sheetData>
    <row r="1" spans="1:8">
      <c r="A1" s="377"/>
      <c r="B1" s="377"/>
      <c r="C1" s="377"/>
      <c r="D1" s="377"/>
      <c r="E1" s="377"/>
      <c r="F1" s="377"/>
      <c r="G1" s="376"/>
      <c r="H1" s="378"/>
    </row>
    <row r="2" spans="1:8">
      <c r="A2" s="377"/>
      <c r="B2" s="377"/>
      <c r="C2" s="377"/>
      <c r="D2" s="377"/>
      <c r="E2" s="377"/>
      <c r="F2" s="377"/>
      <c r="G2" s="376"/>
      <c r="H2" s="378"/>
    </row>
    <row r="3" spans="1:8">
      <c r="A3" s="377"/>
      <c r="B3" s="377"/>
      <c r="C3" s="377"/>
      <c r="D3" s="377"/>
      <c r="E3" s="377"/>
      <c r="F3" s="377"/>
      <c r="G3" s="376"/>
      <c r="H3" s="378"/>
    </row>
    <row r="4" spans="1:8">
      <c r="A4" s="377"/>
      <c r="B4" s="377" t="s">
        <v>787</v>
      </c>
      <c r="C4" s="377"/>
      <c r="D4" s="377"/>
      <c r="E4" s="377"/>
      <c r="F4" s="377"/>
      <c r="G4" s="376"/>
      <c r="H4" s="378"/>
    </row>
    <row r="5" spans="1:8">
      <c r="A5" s="377"/>
      <c r="B5" s="377"/>
      <c r="C5" s="377"/>
      <c r="D5" s="377"/>
      <c r="E5" s="377"/>
      <c r="F5" s="377"/>
      <c r="G5" s="376"/>
      <c r="H5" s="378"/>
    </row>
    <row r="6" spans="1:8">
      <c r="A6" s="377"/>
      <c r="B6" s="377"/>
      <c r="C6" s="377"/>
      <c r="D6" s="377"/>
      <c r="E6" s="377"/>
      <c r="F6" s="377"/>
      <c r="G6" s="376"/>
      <c r="H6" s="378"/>
    </row>
    <row r="81" spans="9:9">
      <c r="I81" s="488"/>
    </row>
    <row r="93" spans="9:9">
      <c r="I93" s="488"/>
    </row>
  </sheetData>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dimension ref="A3:A5"/>
  <sheetViews>
    <sheetView workbookViewId="0">
      <selection sqref="A1:G67"/>
    </sheetView>
  </sheetViews>
  <sheetFormatPr defaultRowHeight="12.75"/>
  <cols>
    <col min="2" max="2" width="44.85546875" customWidth="1"/>
    <col min="3" max="3" width="19.28515625" customWidth="1"/>
    <col min="4" max="4" width="8.85546875" customWidth="1"/>
    <col min="6" max="6" width="20.5703125" customWidth="1"/>
    <col min="7" max="7" width="10.5703125" customWidth="1"/>
  </cols>
  <sheetData>
    <row r="3" ht="12.75" customHeight="1"/>
    <row r="4" ht="12.75" customHeight="1"/>
    <row r="5" ht="15" customHeight="1"/>
  </sheetData>
  <pageMargins left="0.7" right="0.7" top="0.75" bottom="0.75" header="0.3" footer="0.3"/>
  <pageSetup paperSize="9" orientation="landscape" horizontalDpi="0" verticalDpi="0" r:id="rId1"/>
</worksheet>
</file>

<file path=xl/worksheets/sheet24.xml><?xml version="1.0" encoding="utf-8"?>
<worksheet xmlns="http://schemas.openxmlformats.org/spreadsheetml/2006/main" xmlns:r="http://schemas.openxmlformats.org/officeDocument/2006/relationships">
  <dimension ref="A1:H56"/>
  <sheetViews>
    <sheetView topLeftCell="A62" workbookViewId="0">
      <selection sqref="A1:H123"/>
    </sheetView>
  </sheetViews>
  <sheetFormatPr defaultRowHeight="12.75"/>
  <cols>
    <col min="1" max="1" width="6.42578125" customWidth="1"/>
    <col min="2" max="2" width="21.140625" customWidth="1"/>
    <col min="4" max="4" width="10.140625" customWidth="1"/>
    <col min="5" max="5" width="11.42578125" customWidth="1"/>
    <col min="6" max="6" width="7.85546875" customWidth="1"/>
    <col min="7" max="7" width="17.42578125" customWidth="1"/>
    <col min="8" max="8" width="7.7109375" customWidth="1"/>
  </cols>
  <sheetData>
    <row r="1" spans="1:8">
      <c r="A1" s="718" t="s">
        <v>101</v>
      </c>
      <c r="B1" s="718"/>
      <c r="C1" s="718"/>
      <c r="D1" s="718"/>
      <c r="E1" s="718"/>
      <c r="F1" s="718"/>
      <c r="G1" s="718"/>
      <c r="H1" s="718"/>
    </row>
    <row r="2" spans="1:8" ht="15.75" customHeight="1">
      <c r="A2" s="718" t="s">
        <v>824</v>
      </c>
      <c r="B2" s="718"/>
      <c r="C2" s="718"/>
      <c r="D2" s="718"/>
      <c r="E2" s="718"/>
      <c r="F2" s="718"/>
      <c r="G2" s="718"/>
      <c r="H2" s="718"/>
    </row>
    <row r="3" spans="1:8" ht="13.5" thickBot="1">
      <c r="A3" s="531"/>
      <c r="B3" s="531"/>
      <c r="C3" s="531"/>
      <c r="D3" s="531"/>
      <c r="E3" s="531"/>
      <c r="F3" s="531"/>
      <c r="G3" s="531"/>
      <c r="H3" s="554"/>
    </row>
    <row r="4" spans="1:8" ht="12.75" customHeight="1">
      <c r="A4" s="719"/>
      <c r="B4" s="721" t="s">
        <v>0</v>
      </c>
      <c r="C4" s="723" t="s">
        <v>134</v>
      </c>
      <c r="D4" s="725" t="s">
        <v>806</v>
      </c>
      <c r="E4" s="725" t="s">
        <v>810</v>
      </c>
      <c r="F4" s="727" t="s">
        <v>823</v>
      </c>
      <c r="G4" s="728"/>
    </row>
    <row r="5" spans="1:8" ht="24.75" customHeight="1" thickBot="1">
      <c r="A5" s="720"/>
      <c r="B5" s="722"/>
      <c r="C5" s="724"/>
      <c r="D5" s="726"/>
      <c r="E5" s="726"/>
      <c r="F5" s="532" t="s">
        <v>1</v>
      </c>
      <c r="G5" s="533" t="s">
        <v>64</v>
      </c>
    </row>
    <row r="6" spans="1:8" ht="48">
      <c r="A6" s="534">
        <v>1</v>
      </c>
      <c r="B6" s="535" t="s">
        <v>103</v>
      </c>
      <c r="C6" s="536"/>
      <c r="D6" s="537"/>
      <c r="E6" s="537"/>
      <c r="F6" s="537"/>
      <c r="G6" s="556"/>
    </row>
    <row r="7" spans="1:8" ht="36">
      <c r="A7" s="538">
        <v>2</v>
      </c>
      <c r="B7" s="539" t="s">
        <v>589</v>
      </c>
      <c r="C7" s="540">
        <v>3001</v>
      </c>
      <c r="D7" s="541">
        <v>115985</v>
      </c>
      <c r="E7" s="542">
        <v>129447</v>
      </c>
      <c r="F7" s="542">
        <v>74426</v>
      </c>
      <c r="G7" s="543"/>
    </row>
    <row r="8" spans="1:8" ht="24">
      <c r="A8" s="538">
        <v>3</v>
      </c>
      <c r="B8" s="544" t="s">
        <v>104</v>
      </c>
      <c r="C8" s="540">
        <v>3002</v>
      </c>
      <c r="D8" s="541">
        <v>111193</v>
      </c>
      <c r="E8" s="541">
        <v>120447</v>
      </c>
      <c r="F8" s="541">
        <v>65426</v>
      </c>
      <c r="G8" s="545"/>
    </row>
    <row r="9" spans="1:8" ht="24">
      <c r="A9" s="538">
        <v>4</v>
      </c>
      <c r="B9" s="544" t="s">
        <v>105</v>
      </c>
      <c r="C9" s="540">
        <v>3003</v>
      </c>
      <c r="D9" s="541"/>
      <c r="E9" s="541"/>
      <c r="F9" s="541"/>
      <c r="G9" s="545"/>
    </row>
    <row r="10" spans="1:8" ht="24">
      <c r="A10" s="538">
        <v>5</v>
      </c>
      <c r="B10" s="544" t="s">
        <v>106</v>
      </c>
      <c r="C10" s="540">
        <v>3004</v>
      </c>
      <c r="D10" s="541">
        <v>4792</v>
      </c>
      <c r="E10" s="541">
        <v>9000</v>
      </c>
      <c r="F10" s="541">
        <v>9000</v>
      </c>
      <c r="G10" s="545"/>
    </row>
    <row r="11" spans="1:8" ht="36">
      <c r="A11" s="538">
        <v>6</v>
      </c>
      <c r="B11" s="539" t="s">
        <v>590</v>
      </c>
      <c r="C11" s="540">
        <v>3005</v>
      </c>
      <c r="D11" s="541">
        <v>107919</v>
      </c>
      <c r="E11" s="541">
        <v>112690</v>
      </c>
      <c r="F11" s="541">
        <v>63416</v>
      </c>
      <c r="G11" s="545"/>
    </row>
    <row r="12" spans="1:8" ht="24">
      <c r="A12" s="538">
        <v>7</v>
      </c>
      <c r="B12" s="544" t="s">
        <v>107</v>
      </c>
      <c r="C12" s="540">
        <v>3006</v>
      </c>
      <c r="D12" s="541">
        <v>63288</v>
      </c>
      <c r="E12" s="541">
        <v>56241</v>
      </c>
      <c r="F12" s="541">
        <v>32752</v>
      </c>
      <c r="G12" s="545"/>
    </row>
    <row r="13" spans="1:8" ht="24">
      <c r="A13" s="538">
        <v>8</v>
      </c>
      <c r="B13" s="544" t="s">
        <v>591</v>
      </c>
      <c r="C13" s="540">
        <v>3007</v>
      </c>
      <c r="D13" s="541">
        <v>36767</v>
      </c>
      <c r="E13" s="541">
        <v>52185</v>
      </c>
      <c r="F13" s="541">
        <v>28347</v>
      </c>
      <c r="G13" s="545"/>
    </row>
    <row r="14" spans="1:8">
      <c r="A14" s="538">
        <v>9</v>
      </c>
      <c r="B14" s="544" t="s">
        <v>108</v>
      </c>
      <c r="C14" s="540">
        <v>3008</v>
      </c>
      <c r="D14" s="541">
        <v>569</v>
      </c>
      <c r="E14" s="541">
        <v>892</v>
      </c>
      <c r="F14" s="541">
        <v>485</v>
      </c>
      <c r="G14" s="545"/>
    </row>
    <row r="15" spans="1:8">
      <c r="A15" s="538">
        <v>10</v>
      </c>
      <c r="B15" s="544" t="s">
        <v>109</v>
      </c>
      <c r="C15" s="540">
        <v>3009</v>
      </c>
      <c r="D15" s="541">
        <v>194</v>
      </c>
      <c r="E15" s="541">
        <v>234</v>
      </c>
      <c r="F15" s="541">
        <v>127</v>
      </c>
      <c r="G15" s="545"/>
    </row>
    <row r="16" spans="1:8" ht="24">
      <c r="A16" s="538">
        <v>11</v>
      </c>
      <c r="B16" s="544" t="s">
        <v>592</v>
      </c>
      <c r="C16" s="540">
        <v>3010</v>
      </c>
      <c r="D16" s="541">
        <v>7101</v>
      </c>
      <c r="E16" s="541">
        <v>3138</v>
      </c>
      <c r="F16" s="541">
        <v>1705</v>
      </c>
      <c r="G16" s="545"/>
    </row>
    <row r="17" spans="1:7" ht="36">
      <c r="A17" s="538">
        <v>12</v>
      </c>
      <c r="B17" s="539" t="s">
        <v>593</v>
      </c>
      <c r="C17" s="540">
        <v>3011</v>
      </c>
      <c r="D17" s="541">
        <v>8066</v>
      </c>
      <c r="E17" s="541">
        <v>16757</v>
      </c>
      <c r="F17" s="541">
        <v>11010</v>
      </c>
      <c r="G17" s="545"/>
    </row>
    <row r="18" spans="1:7" ht="36">
      <c r="A18" s="538">
        <v>13</v>
      </c>
      <c r="B18" s="539" t="s">
        <v>594</v>
      </c>
      <c r="C18" s="540">
        <v>3012</v>
      </c>
      <c r="D18" s="541"/>
      <c r="E18" s="541"/>
      <c r="F18" s="541"/>
      <c r="G18" s="545"/>
    </row>
    <row r="19" spans="1:7" ht="48">
      <c r="A19" s="538">
        <v>14</v>
      </c>
      <c r="B19" s="539" t="s">
        <v>110</v>
      </c>
      <c r="C19" s="540"/>
      <c r="D19" s="541"/>
      <c r="E19" s="541"/>
      <c r="F19" s="541"/>
      <c r="G19" s="545"/>
    </row>
    <row r="20" spans="1:7" ht="36">
      <c r="A20" s="538">
        <v>15</v>
      </c>
      <c r="B20" s="539" t="s">
        <v>595</v>
      </c>
      <c r="C20" s="540">
        <v>3013</v>
      </c>
      <c r="D20" s="541"/>
      <c r="E20" s="541"/>
      <c r="F20" s="541"/>
      <c r="G20" s="545"/>
    </row>
    <row r="21" spans="1:7" ht="24">
      <c r="A21" s="538">
        <v>16</v>
      </c>
      <c r="B21" s="544" t="s">
        <v>111</v>
      </c>
      <c r="C21" s="540">
        <v>3014</v>
      </c>
      <c r="D21" s="541"/>
      <c r="E21" s="541"/>
      <c r="F21" s="541"/>
      <c r="G21" s="545"/>
    </row>
    <row r="22" spans="1:7" ht="48">
      <c r="A22" s="538">
        <v>17</v>
      </c>
      <c r="B22" s="544" t="s">
        <v>596</v>
      </c>
      <c r="C22" s="540">
        <v>3015</v>
      </c>
      <c r="D22" s="541"/>
      <c r="E22" s="541"/>
      <c r="F22" s="541"/>
      <c r="G22" s="545"/>
    </row>
    <row r="23" spans="1:7" ht="24">
      <c r="A23" s="538">
        <v>18</v>
      </c>
      <c r="B23" s="544" t="s">
        <v>112</v>
      </c>
      <c r="C23" s="540">
        <v>3016</v>
      </c>
      <c r="D23" s="541"/>
      <c r="E23" s="541"/>
      <c r="F23" s="541"/>
      <c r="G23" s="545"/>
    </row>
    <row r="24" spans="1:7" ht="24">
      <c r="A24" s="538">
        <v>19</v>
      </c>
      <c r="B24" s="544" t="s">
        <v>113</v>
      </c>
      <c r="C24" s="540">
        <v>3017</v>
      </c>
      <c r="D24" s="541"/>
      <c r="E24" s="541"/>
      <c r="F24" s="541"/>
      <c r="G24" s="545"/>
    </row>
    <row r="25" spans="1:7">
      <c r="A25" s="538">
        <v>20</v>
      </c>
      <c r="B25" s="544" t="s">
        <v>114</v>
      </c>
      <c r="C25" s="540">
        <v>3018</v>
      </c>
      <c r="D25" s="541"/>
      <c r="E25" s="541"/>
      <c r="F25" s="541"/>
      <c r="G25" s="545"/>
    </row>
    <row r="26" spans="1:7" ht="36">
      <c r="A26" s="538">
        <v>21</v>
      </c>
      <c r="B26" s="539" t="s">
        <v>597</v>
      </c>
      <c r="C26" s="540">
        <v>3019</v>
      </c>
      <c r="D26" s="541">
        <v>14164</v>
      </c>
      <c r="E26" s="541">
        <v>13500</v>
      </c>
      <c r="F26" s="541">
        <v>9190</v>
      </c>
      <c r="G26" s="545"/>
    </row>
    <row r="27" spans="1:7" ht="24">
      <c r="A27" s="538">
        <v>22</v>
      </c>
      <c r="B27" s="544" t="s">
        <v>115</v>
      </c>
      <c r="C27" s="540">
        <v>3020</v>
      </c>
      <c r="D27" s="541"/>
      <c r="E27" s="541"/>
      <c r="F27" s="541"/>
      <c r="G27" s="545"/>
    </row>
    <row r="28" spans="1:7" ht="48">
      <c r="A28" s="538">
        <v>23</v>
      </c>
      <c r="B28" s="544" t="s">
        <v>598</v>
      </c>
      <c r="C28" s="540">
        <v>3021</v>
      </c>
      <c r="D28" s="541">
        <v>14164</v>
      </c>
      <c r="E28" s="541">
        <v>13500</v>
      </c>
      <c r="F28" s="541">
        <v>9190</v>
      </c>
      <c r="G28" s="545"/>
    </row>
    <row r="29" spans="1:7" ht="24">
      <c r="A29" s="538">
        <v>24</v>
      </c>
      <c r="B29" s="544" t="s">
        <v>116</v>
      </c>
      <c r="C29" s="540">
        <v>3022</v>
      </c>
      <c r="D29" s="541"/>
      <c r="E29" s="541"/>
      <c r="F29" s="541"/>
      <c r="G29" s="545"/>
    </row>
    <row r="30" spans="1:7" ht="36">
      <c r="A30" s="538">
        <v>25</v>
      </c>
      <c r="B30" s="539" t="s">
        <v>599</v>
      </c>
      <c r="C30" s="540">
        <v>3023</v>
      </c>
      <c r="D30" s="541"/>
      <c r="E30" s="541"/>
      <c r="F30" s="541"/>
      <c r="G30" s="545"/>
    </row>
    <row r="31" spans="1:7" ht="36">
      <c r="A31" s="538">
        <v>26</v>
      </c>
      <c r="B31" s="539" t="s">
        <v>600</v>
      </c>
      <c r="C31" s="540">
        <v>3024</v>
      </c>
      <c r="D31" s="541">
        <v>14164</v>
      </c>
      <c r="E31" s="541">
        <v>13500</v>
      </c>
      <c r="F31" s="541">
        <v>9190</v>
      </c>
      <c r="G31" s="545"/>
    </row>
    <row r="32" spans="1:7" ht="48">
      <c r="A32" s="538">
        <v>27</v>
      </c>
      <c r="B32" s="539" t="s">
        <v>117</v>
      </c>
      <c r="C32" s="540"/>
      <c r="D32" s="541"/>
      <c r="E32" s="541"/>
      <c r="F32" s="541"/>
      <c r="G32" s="545"/>
    </row>
    <row r="33" spans="1:7" ht="36">
      <c r="A33" s="538">
        <v>28</v>
      </c>
      <c r="B33" s="539" t="s">
        <v>601</v>
      </c>
      <c r="C33" s="540">
        <v>3025</v>
      </c>
      <c r="D33" s="541">
        <v>6119</v>
      </c>
      <c r="E33" s="541"/>
      <c r="F33" s="541"/>
      <c r="G33" s="545"/>
    </row>
    <row r="34" spans="1:7" ht="24">
      <c r="A34" s="538">
        <v>29</v>
      </c>
      <c r="B34" s="544" t="s">
        <v>118</v>
      </c>
      <c r="C34" s="540">
        <v>3026</v>
      </c>
      <c r="D34" s="541"/>
      <c r="E34" s="541"/>
      <c r="F34" s="541"/>
      <c r="G34" s="545"/>
    </row>
    <row r="35" spans="1:7" ht="24">
      <c r="A35" s="538">
        <v>30</v>
      </c>
      <c r="B35" s="544" t="s">
        <v>602</v>
      </c>
      <c r="C35" s="540">
        <v>3027</v>
      </c>
      <c r="D35" s="541">
        <v>4741</v>
      </c>
      <c r="E35" s="541"/>
      <c r="F35" s="541"/>
      <c r="G35" s="545"/>
    </row>
    <row r="36" spans="1:7" ht="24">
      <c r="A36" s="538">
        <v>31</v>
      </c>
      <c r="B36" s="544" t="s">
        <v>603</v>
      </c>
      <c r="C36" s="540">
        <v>3028</v>
      </c>
      <c r="D36" s="541">
        <v>1378</v>
      </c>
      <c r="E36" s="541"/>
      <c r="F36" s="541"/>
      <c r="G36" s="545"/>
    </row>
    <row r="37" spans="1:7" ht="24">
      <c r="A37" s="538">
        <v>32</v>
      </c>
      <c r="B37" s="544" t="s">
        <v>604</v>
      </c>
      <c r="C37" s="540">
        <v>3029</v>
      </c>
      <c r="D37" s="541"/>
      <c r="E37" s="541"/>
      <c r="F37" s="541"/>
      <c r="G37" s="545"/>
    </row>
    <row r="38" spans="1:7" ht="24">
      <c r="A38" s="538">
        <v>33</v>
      </c>
      <c r="B38" s="544" t="s">
        <v>605</v>
      </c>
      <c r="C38" s="540">
        <v>3030</v>
      </c>
      <c r="D38" s="541"/>
      <c r="E38" s="541"/>
      <c r="F38" s="541"/>
      <c r="G38" s="545"/>
    </row>
    <row r="39" spans="1:7" ht="36">
      <c r="A39" s="538">
        <v>34</v>
      </c>
      <c r="B39" s="539" t="s">
        <v>606</v>
      </c>
      <c r="C39" s="540">
        <v>3031</v>
      </c>
      <c r="D39" s="541"/>
      <c r="E39" s="541">
        <v>3210</v>
      </c>
      <c r="F39" s="541">
        <v>1744</v>
      </c>
      <c r="G39" s="545"/>
    </row>
    <row r="40" spans="1:7" ht="24">
      <c r="A40" s="538">
        <v>35</v>
      </c>
      <c r="B40" s="544" t="s">
        <v>119</v>
      </c>
      <c r="C40" s="540">
        <v>3032</v>
      </c>
      <c r="D40" s="541"/>
      <c r="E40" s="541"/>
      <c r="F40" s="541"/>
      <c r="G40" s="545"/>
    </row>
    <row r="41" spans="1:7" ht="24">
      <c r="A41" s="538">
        <v>36</v>
      </c>
      <c r="B41" s="544" t="s">
        <v>607</v>
      </c>
      <c r="C41" s="540">
        <v>3033</v>
      </c>
      <c r="D41" s="541"/>
      <c r="E41" s="541">
        <v>1360</v>
      </c>
      <c r="F41" s="541">
        <v>739</v>
      </c>
      <c r="G41" s="545"/>
    </row>
    <row r="42" spans="1:7" ht="24">
      <c r="A42" s="538">
        <v>37</v>
      </c>
      <c r="B42" s="544" t="s">
        <v>608</v>
      </c>
      <c r="C42" s="540">
        <v>3034</v>
      </c>
      <c r="D42" s="541"/>
      <c r="E42" s="541">
        <v>1850</v>
      </c>
      <c r="F42" s="541">
        <v>1005</v>
      </c>
      <c r="G42" s="545"/>
    </row>
    <row r="43" spans="1:7">
      <c r="A43" s="538">
        <v>38</v>
      </c>
      <c r="B43" s="544" t="s">
        <v>609</v>
      </c>
      <c r="C43" s="540">
        <v>3035</v>
      </c>
      <c r="D43" s="541"/>
      <c r="E43" s="541"/>
      <c r="F43" s="541"/>
      <c r="G43" s="545"/>
    </row>
    <row r="44" spans="1:7">
      <c r="A44" s="538">
        <v>39</v>
      </c>
      <c r="B44" s="544" t="s">
        <v>610</v>
      </c>
      <c r="C44" s="540">
        <v>3036</v>
      </c>
      <c r="D44" s="541"/>
      <c r="E44" s="541"/>
      <c r="F44" s="541"/>
      <c r="G44" s="545"/>
    </row>
    <row r="45" spans="1:7">
      <c r="A45" s="538">
        <v>40</v>
      </c>
      <c r="B45" s="544" t="s">
        <v>611</v>
      </c>
      <c r="C45" s="540">
        <v>3037</v>
      </c>
      <c r="D45" s="541"/>
      <c r="E45" s="541"/>
      <c r="F45" s="541"/>
      <c r="G45" s="545"/>
    </row>
    <row r="46" spans="1:7" ht="36">
      <c r="A46" s="538">
        <v>41</v>
      </c>
      <c r="B46" s="539" t="s">
        <v>612</v>
      </c>
      <c r="C46" s="540">
        <v>3038</v>
      </c>
      <c r="D46" s="555">
        <v>6119</v>
      </c>
      <c r="E46" s="541"/>
      <c r="F46" s="541"/>
      <c r="G46" s="545"/>
    </row>
    <row r="47" spans="1:7" ht="36">
      <c r="A47" s="538">
        <v>42</v>
      </c>
      <c r="B47" s="539" t="s">
        <v>613</v>
      </c>
      <c r="C47" s="540">
        <v>3039</v>
      </c>
      <c r="D47" s="541"/>
      <c r="E47" s="541">
        <v>3210</v>
      </c>
      <c r="F47" s="541">
        <v>1744</v>
      </c>
      <c r="G47" s="545"/>
    </row>
    <row r="48" spans="1:7" ht="36">
      <c r="A48" s="538">
        <v>43</v>
      </c>
      <c r="B48" s="539" t="s">
        <v>825</v>
      </c>
      <c r="C48" s="540">
        <v>3040</v>
      </c>
      <c r="D48" s="541">
        <v>122104</v>
      </c>
      <c r="E48" s="541">
        <v>129447</v>
      </c>
      <c r="F48" s="541">
        <v>74426</v>
      </c>
      <c r="G48" s="545"/>
    </row>
    <row r="49" spans="1:8" ht="36">
      <c r="A49" s="538">
        <v>44</v>
      </c>
      <c r="B49" s="539" t="s">
        <v>826</v>
      </c>
      <c r="C49" s="540">
        <v>3041</v>
      </c>
      <c r="D49" s="541">
        <v>122083</v>
      </c>
      <c r="E49" s="541">
        <v>129400</v>
      </c>
      <c r="F49" s="541">
        <v>74350</v>
      </c>
      <c r="G49" s="545"/>
    </row>
    <row r="50" spans="1:8" ht="36">
      <c r="A50" s="538">
        <v>45</v>
      </c>
      <c r="B50" s="539" t="s">
        <v>827</v>
      </c>
      <c r="C50" s="540">
        <v>3042</v>
      </c>
      <c r="D50" s="541">
        <v>21</v>
      </c>
      <c r="E50" s="541">
        <v>47</v>
      </c>
      <c r="F50" s="541">
        <v>76</v>
      </c>
      <c r="G50" s="545"/>
    </row>
    <row r="51" spans="1:8" ht="36">
      <c r="A51" s="546">
        <v>46</v>
      </c>
      <c r="B51" s="539" t="s">
        <v>828</v>
      </c>
      <c r="C51" s="540">
        <v>3043</v>
      </c>
      <c r="D51" s="541"/>
      <c r="E51" s="541">
        <v>0</v>
      </c>
      <c r="F51" s="541">
        <v>0</v>
      </c>
      <c r="G51" s="545"/>
    </row>
    <row r="52" spans="1:8" ht="48">
      <c r="A52" s="534">
        <v>47</v>
      </c>
      <c r="B52" s="539" t="s">
        <v>680</v>
      </c>
      <c r="C52" s="540">
        <v>3044</v>
      </c>
      <c r="D52" s="541">
        <v>17</v>
      </c>
      <c r="E52" s="541">
        <v>127</v>
      </c>
      <c r="F52" s="541">
        <v>174</v>
      </c>
      <c r="G52" s="545"/>
    </row>
    <row r="53" spans="1:8" ht="48">
      <c r="A53" s="538">
        <v>48</v>
      </c>
      <c r="B53" s="539" t="s">
        <v>681</v>
      </c>
      <c r="C53" s="540">
        <v>3045</v>
      </c>
      <c r="D53" s="541"/>
      <c r="E53" s="541"/>
      <c r="F53" s="541"/>
      <c r="G53" s="545"/>
    </row>
    <row r="54" spans="1:8" ht="48">
      <c r="A54" s="538">
        <v>49</v>
      </c>
      <c r="B54" s="539" t="s">
        <v>193</v>
      </c>
      <c r="C54" s="540">
        <v>3046</v>
      </c>
      <c r="D54" s="547"/>
      <c r="E54" s="547"/>
      <c r="F54" s="547"/>
      <c r="G54" s="548"/>
    </row>
    <row r="55" spans="1:8" ht="48.75" thickBot="1">
      <c r="A55" s="549">
        <v>50</v>
      </c>
      <c r="B55" s="550" t="s">
        <v>829</v>
      </c>
      <c r="C55" s="551">
        <v>3047</v>
      </c>
      <c r="D55" s="552">
        <v>38</v>
      </c>
      <c r="E55" s="552">
        <v>174</v>
      </c>
      <c r="F55" s="552">
        <v>250</v>
      </c>
      <c r="G55" s="553"/>
    </row>
    <row r="56" spans="1:8">
      <c r="A56" s="531"/>
      <c r="B56" s="531"/>
      <c r="C56" s="531"/>
      <c r="D56" s="531"/>
      <c r="E56" s="531"/>
      <c r="F56" s="531"/>
      <c r="G56" s="531"/>
      <c r="H56" s="531"/>
    </row>
  </sheetData>
  <mergeCells count="8">
    <mergeCell ref="A1:H1"/>
    <mergeCell ref="A2:H2"/>
    <mergeCell ref="A4:A5"/>
    <mergeCell ref="B4:B5"/>
    <mergeCell ref="C4:C5"/>
    <mergeCell ref="D4:D5"/>
    <mergeCell ref="E4:E5"/>
    <mergeCell ref="F4:G4"/>
  </mergeCells>
  <pageMargins left="0.7" right="0.7" top="0.75" bottom="0.75" header="0.3" footer="0.3"/>
  <pageSetup paperSize="9" orientation="portrait" horizontalDpi="0" verticalDpi="0" r:id="rId1"/>
</worksheet>
</file>

<file path=xl/worksheets/sheet25.xml><?xml version="1.0" encoding="utf-8"?>
<worksheet xmlns="http://schemas.openxmlformats.org/spreadsheetml/2006/main" xmlns:r="http://schemas.openxmlformats.org/officeDocument/2006/relationships">
  <dimension ref="A3"/>
  <sheetViews>
    <sheetView workbookViewId="0">
      <selection sqref="A1:G41"/>
    </sheetView>
  </sheetViews>
  <sheetFormatPr defaultRowHeight="12.75"/>
  <cols>
    <col min="2" max="2" width="19.5703125" customWidth="1"/>
    <col min="3" max="3" width="10.42578125" customWidth="1"/>
    <col min="4" max="4" width="12" customWidth="1"/>
    <col min="5" max="5" width="11.42578125" customWidth="1"/>
    <col min="6" max="6" width="23.5703125" customWidth="1"/>
  </cols>
  <sheetData>
    <row r="3" ht="12.75" customHeight="1"/>
  </sheetData>
  <pageMargins left="0.7" right="0.7" top="0.75" bottom="0.75" header="0.3" footer="0.3"/>
  <pageSetup paperSize="9" orientation="portrait" horizontalDpi="0" verticalDpi="0" r:id="rId1"/>
</worksheet>
</file>

<file path=xl/worksheets/sheet26.xml><?xml version="1.0" encoding="utf-8"?>
<worksheet xmlns="http://schemas.openxmlformats.org/spreadsheetml/2006/main" xmlns:r="http://schemas.openxmlformats.org/officeDocument/2006/relationships">
  <dimension ref="A1:G44"/>
  <sheetViews>
    <sheetView workbookViewId="0">
      <selection activeCell="A2" sqref="A2:G69"/>
    </sheetView>
  </sheetViews>
  <sheetFormatPr defaultRowHeight="12.75"/>
  <cols>
    <col min="2" max="2" width="29.28515625" customWidth="1"/>
    <col min="6" max="6" width="18.7109375" customWidth="1"/>
    <col min="7" max="7" width="0.7109375" hidden="1" customWidth="1"/>
  </cols>
  <sheetData>
    <row r="1" spans="1:7">
      <c r="A1" s="489"/>
      <c r="B1" s="489"/>
      <c r="C1" s="560"/>
      <c r="D1" s="489"/>
      <c r="E1" s="489"/>
      <c r="F1" s="489"/>
      <c r="G1" s="381" t="s">
        <v>644</v>
      </c>
    </row>
    <row r="2" spans="1:7">
      <c r="A2" s="561"/>
      <c r="B2" s="561"/>
      <c r="C2" s="562"/>
      <c r="D2" s="561"/>
      <c r="E2" s="561"/>
      <c r="F2" s="561"/>
      <c r="G2" s="561"/>
    </row>
    <row r="3" spans="1:7" ht="12.75" customHeight="1">
      <c r="A3" s="561"/>
      <c r="B3" s="561"/>
      <c r="C3" s="562"/>
      <c r="D3" s="561"/>
      <c r="E3" s="561"/>
      <c r="F3" s="561"/>
      <c r="G3" s="561"/>
    </row>
    <row r="4" spans="1:7">
      <c r="A4" s="561"/>
      <c r="B4" s="561"/>
      <c r="C4" s="562"/>
      <c r="D4" s="561"/>
      <c r="E4" s="561"/>
      <c r="F4" s="561"/>
      <c r="G4" s="561"/>
    </row>
    <row r="5" spans="1:7">
      <c r="A5" s="561"/>
      <c r="B5" s="561"/>
      <c r="C5" s="562"/>
      <c r="D5" s="561"/>
      <c r="E5" s="561"/>
      <c r="F5" s="561"/>
      <c r="G5" s="561"/>
    </row>
    <row r="6" spans="1:7">
      <c r="A6" s="561"/>
      <c r="B6" s="561"/>
      <c r="C6" s="562"/>
      <c r="D6" s="561"/>
      <c r="E6" s="561"/>
      <c r="F6" s="561"/>
      <c r="G6" s="561"/>
    </row>
    <row r="7" spans="1:7" ht="12.75" customHeight="1">
      <c r="A7" s="561"/>
      <c r="B7" s="561"/>
      <c r="C7" s="562"/>
      <c r="D7" s="561"/>
      <c r="E7" s="561"/>
      <c r="F7" s="561"/>
      <c r="G7" s="561"/>
    </row>
    <row r="8" spans="1:7">
      <c r="A8" s="561"/>
      <c r="B8" s="561"/>
      <c r="C8" s="562"/>
      <c r="D8" s="561"/>
      <c r="E8" s="561"/>
      <c r="F8" s="561"/>
      <c r="G8" s="561"/>
    </row>
    <row r="9" spans="1:7">
      <c r="A9" s="561"/>
      <c r="B9" s="561"/>
      <c r="C9" s="562"/>
      <c r="D9" s="561"/>
      <c r="E9" s="561"/>
      <c r="F9" s="561"/>
      <c r="G9" s="561"/>
    </row>
    <row r="10" spans="1:7">
      <c r="A10" s="561"/>
      <c r="B10" s="561"/>
      <c r="C10" s="562"/>
      <c r="D10" s="561"/>
      <c r="E10" s="561"/>
      <c r="F10" s="561"/>
      <c r="G10" s="561"/>
    </row>
    <row r="44" ht="12.75" customHeight="1"/>
  </sheetData>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dimension ref="A7:A61"/>
  <sheetViews>
    <sheetView workbookViewId="0">
      <selection sqref="A1:I65"/>
    </sheetView>
  </sheetViews>
  <sheetFormatPr defaultRowHeight="12.75"/>
  <sheetData>
    <row r="7" ht="12.75" customHeight="1"/>
    <row r="61" ht="12.75" customHeight="1"/>
  </sheetData>
  <pageMargins left="0.7" right="0.7" top="0.75" bottom="0.75" header="0.3" footer="0.3"/>
  <pageSetup paperSize="9" orientation="portrait" horizontalDpi="0" verticalDpi="0" r:id="rId1"/>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tabColor theme="0"/>
  </sheetPr>
  <dimension ref="B1:L63"/>
  <sheetViews>
    <sheetView topLeftCell="A52" zoomScale="60" zoomScaleNormal="60" workbookViewId="0">
      <selection activeCell="G59" sqref="G59"/>
    </sheetView>
  </sheetViews>
  <sheetFormatPr defaultRowHeight="15.75"/>
  <cols>
    <col min="1" max="1" width="9.140625" style="22"/>
    <col min="2" max="2" width="13" style="22" customWidth="1"/>
    <col min="3" max="3" width="78.140625" style="22" customWidth="1"/>
    <col min="4" max="4" width="7" style="22" customWidth="1"/>
    <col min="5" max="5" width="23.42578125" style="22" customWidth="1"/>
    <col min="6" max="6" width="25" style="22" customWidth="1"/>
    <col min="7" max="7" width="23.140625" style="22" customWidth="1"/>
    <col min="8" max="8" width="24.140625" style="22" customWidth="1"/>
    <col min="9" max="9" width="26.42578125" style="22" customWidth="1"/>
    <col min="10" max="16384" width="9.140625" style="22"/>
  </cols>
  <sheetData>
    <row r="1" spans="2:9">
      <c r="I1" s="17" t="s">
        <v>645</v>
      </c>
    </row>
    <row r="2" spans="2:9" ht="18.75">
      <c r="B2" s="152" t="s">
        <v>763</v>
      </c>
      <c r="C2" s="134"/>
      <c r="D2" s="134"/>
    </row>
    <row r="3" spans="2:9" ht="18.75">
      <c r="B3" s="152" t="s">
        <v>764</v>
      </c>
      <c r="C3" s="134"/>
      <c r="D3" s="134"/>
    </row>
    <row r="4" spans="2:9" ht="24.95" customHeight="1">
      <c r="I4" s="17"/>
    </row>
    <row r="5" spans="2:9" s="13" customFormat="1" ht="24.95" customHeight="1">
      <c r="B5" s="596" t="s">
        <v>101</v>
      </c>
      <c r="C5" s="596"/>
      <c r="D5" s="596"/>
      <c r="E5" s="596"/>
      <c r="F5" s="596"/>
      <c r="G5" s="596"/>
      <c r="H5" s="596"/>
      <c r="I5" s="596"/>
    </row>
    <row r="6" spans="2:9" s="13" customFormat="1" ht="24.95" customHeight="1">
      <c r="B6" s="597" t="s">
        <v>838</v>
      </c>
      <c r="C6" s="597"/>
      <c r="D6" s="597"/>
      <c r="E6" s="597"/>
      <c r="F6" s="597"/>
      <c r="G6" s="597"/>
      <c r="H6" s="597"/>
      <c r="I6" s="597"/>
    </row>
    <row r="7" spans="2:9" ht="18.75" customHeight="1" thickBot="1">
      <c r="I7" s="153" t="s">
        <v>757</v>
      </c>
    </row>
    <row r="8" spans="2:9" ht="30.75" customHeight="1">
      <c r="B8" s="598"/>
      <c r="C8" s="600" t="s">
        <v>0</v>
      </c>
      <c r="D8" s="606" t="s">
        <v>134</v>
      </c>
      <c r="E8" s="602" t="s">
        <v>806</v>
      </c>
      <c r="F8" s="602" t="s">
        <v>810</v>
      </c>
      <c r="G8" s="604" t="s">
        <v>839</v>
      </c>
      <c r="H8" s="605"/>
      <c r="I8" s="571" t="s">
        <v>840</v>
      </c>
    </row>
    <row r="9" spans="2:9" ht="39.75" customHeight="1" thickBot="1">
      <c r="B9" s="599"/>
      <c r="C9" s="601"/>
      <c r="D9" s="607"/>
      <c r="E9" s="603"/>
      <c r="F9" s="603"/>
      <c r="G9" s="157" t="s">
        <v>1</v>
      </c>
      <c r="H9" s="158" t="s">
        <v>64</v>
      </c>
      <c r="I9" s="572"/>
    </row>
    <row r="10" spans="2:9" ht="32.1" customHeight="1">
      <c r="B10" s="154">
        <v>1</v>
      </c>
      <c r="C10" s="155" t="s">
        <v>103</v>
      </c>
      <c r="D10" s="156"/>
      <c r="E10" s="261"/>
      <c r="F10" s="261"/>
      <c r="G10" s="261"/>
      <c r="H10" s="261"/>
      <c r="I10" s="260"/>
    </row>
    <row r="11" spans="2:9" ht="32.1" customHeight="1">
      <c r="B11" s="141">
        <v>2</v>
      </c>
      <c r="C11" s="135" t="s">
        <v>589</v>
      </c>
      <c r="D11" s="136">
        <v>3001</v>
      </c>
      <c r="E11" s="415">
        <v>115985</v>
      </c>
      <c r="F11" s="416">
        <v>129447</v>
      </c>
      <c r="G11" s="416">
        <v>129447</v>
      </c>
      <c r="H11" s="417">
        <v>120300</v>
      </c>
      <c r="I11" s="418">
        <f>ABS(H11/G11)</f>
        <v>0.92933787573292548</v>
      </c>
    </row>
    <row r="12" spans="2:9" ht="32.1" customHeight="1">
      <c r="B12" s="141">
        <v>3</v>
      </c>
      <c r="C12" s="137" t="s">
        <v>104</v>
      </c>
      <c r="D12" s="136">
        <v>3002</v>
      </c>
      <c r="E12" s="415">
        <v>111193</v>
      </c>
      <c r="F12" s="415">
        <v>120447</v>
      </c>
      <c r="G12" s="415">
        <v>120447</v>
      </c>
      <c r="H12" s="419">
        <v>111300</v>
      </c>
      <c r="I12" s="418">
        <f t="shared" ref="I12:I59" si="0">ABS(H12/G12)</f>
        <v>0.92405788438068193</v>
      </c>
    </row>
    <row r="13" spans="2:9" ht="32.1" customHeight="1">
      <c r="B13" s="141">
        <v>4</v>
      </c>
      <c r="C13" s="137" t="s">
        <v>105</v>
      </c>
      <c r="D13" s="136">
        <v>3003</v>
      </c>
      <c r="E13" s="415"/>
      <c r="F13" s="415"/>
      <c r="G13" s="415"/>
      <c r="H13" s="419"/>
      <c r="I13" s="418"/>
    </row>
    <row r="14" spans="2:9" ht="32.1" customHeight="1">
      <c r="B14" s="141">
        <v>5</v>
      </c>
      <c r="C14" s="137" t="s">
        <v>106</v>
      </c>
      <c r="D14" s="136">
        <v>3004</v>
      </c>
      <c r="E14" s="415">
        <v>4792</v>
      </c>
      <c r="F14" s="415">
        <v>9000</v>
      </c>
      <c r="G14" s="415">
        <v>9000</v>
      </c>
      <c r="H14" s="419">
        <v>9000</v>
      </c>
      <c r="I14" s="418">
        <f t="shared" si="0"/>
        <v>1</v>
      </c>
    </row>
    <row r="15" spans="2:9" ht="32.1" customHeight="1">
      <c r="B15" s="141">
        <v>6</v>
      </c>
      <c r="C15" s="135" t="s">
        <v>590</v>
      </c>
      <c r="D15" s="136">
        <v>3005</v>
      </c>
      <c r="E15" s="415">
        <v>107919</v>
      </c>
      <c r="F15" s="415">
        <v>112690</v>
      </c>
      <c r="G15" s="415">
        <v>112690</v>
      </c>
      <c r="H15" s="419">
        <v>110173</v>
      </c>
      <c r="I15" s="418">
        <f t="shared" si="0"/>
        <v>0.97766438903185726</v>
      </c>
    </row>
    <row r="16" spans="2:9" ht="32.1" customHeight="1">
      <c r="B16" s="141">
        <v>7</v>
      </c>
      <c r="C16" s="137" t="s">
        <v>107</v>
      </c>
      <c r="D16" s="136">
        <v>3006</v>
      </c>
      <c r="E16" s="415">
        <v>63288</v>
      </c>
      <c r="F16" s="415">
        <v>56241</v>
      </c>
      <c r="G16" s="415">
        <v>56241</v>
      </c>
      <c r="H16" s="419">
        <v>59511</v>
      </c>
      <c r="I16" s="418">
        <f t="shared" si="0"/>
        <v>1.0581426361551181</v>
      </c>
    </row>
    <row r="17" spans="2:9" ht="32.1" customHeight="1">
      <c r="B17" s="141">
        <v>8</v>
      </c>
      <c r="C17" s="137" t="s">
        <v>591</v>
      </c>
      <c r="D17" s="136">
        <v>3007</v>
      </c>
      <c r="E17" s="415">
        <v>36767</v>
      </c>
      <c r="F17" s="415">
        <v>52185</v>
      </c>
      <c r="G17" s="415">
        <v>52185</v>
      </c>
      <c r="H17" s="419">
        <v>44292</v>
      </c>
      <c r="I17" s="418">
        <f t="shared" si="0"/>
        <v>0.84874964070135095</v>
      </c>
    </row>
    <row r="18" spans="2:9" ht="32.1" customHeight="1">
      <c r="B18" s="141">
        <v>9</v>
      </c>
      <c r="C18" s="137" t="s">
        <v>108</v>
      </c>
      <c r="D18" s="136">
        <v>3008</v>
      </c>
      <c r="E18" s="415">
        <v>569</v>
      </c>
      <c r="F18" s="415">
        <v>892</v>
      </c>
      <c r="G18" s="415">
        <v>892</v>
      </c>
      <c r="H18" s="419">
        <v>472</v>
      </c>
      <c r="I18" s="418">
        <f t="shared" si="0"/>
        <v>0.52914798206278024</v>
      </c>
    </row>
    <row r="19" spans="2:9" ht="32.1" customHeight="1">
      <c r="B19" s="141">
        <v>10</v>
      </c>
      <c r="C19" s="137" t="s">
        <v>109</v>
      </c>
      <c r="D19" s="136">
        <v>3009</v>
      </c>
      <c r="E19" s="415">
        <v>194</v>
      </c>
      <c r="F19" s="415">
        <v>234</v>
      </c>
      <c r="G19" s="415">
        <v>234</v>
      </c>
      <c r="H19" s="419">
        <v>287</v>
      </c>
      <c r="I19" s="418">
        <f t="shared" si="0"/>
        <v>1.2264957264957266</v>
      </c>
    </row>
    <row r="20" spans="2:9" ht="32.1" customHeight="1">
      <c r="B20" s="141">
        <v>11</v>
      </c>
      <c r="C20" s="137" t="s">
        <v>592</v>
      </c>
      <c r="D20" s="136">
        <v>3010</v>
      </c>
      <c r="E20" s="415">
        <v>7101</v>
      </c>
      <c r="F20" s="415">
        <v>3138</v>
      </c>
      <c r="G20" s="415">
        <v>3138</v>
      </c>
      <c r="H20" s="419">
        <v>5611</v>
      </c>
      <c r="I20" s="418">
        <f t="shared" si="0"/>
        <v>1.7880815806246018</v>
      </c>
    </row>
    <row r="21" spans="2:9" ht="32.1" customHeight="1">
      <c r="B21" s="141">
        <v>12</v>
      </c>
      <c r="C21" s="135" t="s">
        <v>593</v>
      </c>
      <c r="D21" s="136">
        <v>3011</v>
      </c>
      <c r="E21" s="415">
        <v>8066</v>
      </c>
      <c r="F21" s="415">
        <v>16757</v>
      </c>
      <c r="G21" s="415">
        <v>16757</v>
      </c>
      <c r="H21" s="419">
        <v>10127</v>
      </c>
      <c r="I21" s="418">
        <f t="shared" si="0"/>
        <v>0.604344453064391</v>
      </c>
    </row>
    <row r="22" spans="2:9" ht="32.1" customHeight="1">
      <c r="B22" s="141">
        <v>13</v>
      </c>
      <c r="C22" s="135" t="s">
        <v>594</v>
      </c>
      <c r="D22" s="136">
        <v>3012</v>
      </c>
      <c r="E22" s="415"/>
      <c r="F22" s="415"/>
      <c r="G22" s="415"/>
      <c r="H22" s="419"/>
      <c r="I22" s="418"/>
    </row>
    <row r="23" spans="2:9" ht="32.1" customHeight="1">
      <c r="B23" s="141">
        <v>14</v>
      </c>
      <c r="C23" s="135" t="s">
        <v>110</v>
      </c>
      <c r="D23" s="136"/>
      <c r="E23" s="415"/>
      <c r="F23" s="415"/>
      <c r="G23" s="415"/>
      <c r="H23" s="419"/>
      <c r="I23" s="418"/>
    </row>
    <row r="24" spans="2:9" ht="32.1" customHeight="1">
      <c r="B24" s="141">
        <v>15</v>
      </c>
      <c r="C24" s="135" t="s">
        <v>595</v>
      </c>
      <c r="D24" s="136">
        <v>3013</v>
      </c>
      <c r="E24" s="415"/>
      <c r="F24" s="415"/>
      <c r="G24" s="415"/>
      <c r="H24" s="419"/>
      <c r="I24" s="418"/>
    </row>
    <row r="25" spans="2:9" ht="32.1" customHeight="1">
      <c r="B25" s="141">
        <v>16</v>
      </c>
      <c r="C25" s="137" t="s">
        <v>111</v>
      </c>
      <c r="D25" s="136">
        <v>3014</v>
      </c>
      <c r="E25" s="415"/>
      <c r="F25" s="415"/>
      <c r="G25" s="415"/>
      <c r="H25" s="419"/>
      <c r="I25" s="418"/>
    </row>
    <row r="26" spans="2:9" ht="32.1" customHeight="1">
      <c r="B26" s="141">
        <v>17</v>
      </c>
      <c r="C26" s="137" t="s">
        <v>596</v>
      </c>
      <c r="D26" s="136">
        <v>3015</v>
      </c>
      <c r="E26" s="415"/>
      <c r="F26" s="415"/>
      <c r="G26" s="415"/>
      <c r="H26" s="419"/>
      <c r="I26" s="418"/>
    </row>
    <row r="27" spans="2:9" ht="32.1" customHeight="1">
      <c r="B27" s="141">
        <v>18</v>
      </c>
      <c r="C27" s="137" t="s">
        <v>112</v>
      </c>
      <c r="D27" s="136">
        <v>3016</v>
      </c>
      <c r="E27" s="415"/>
      <c r="F27" s="415"/>
      <c r="G27" s="415"/>
      <c r="H27" s="419"/>
      <c r="I27" s="418"/>
    </row>
    <row r="28" spans="2:9" ht="32.1" customHeight="1">
      <c r="B28" s="141">
        <v>19</v>
      </c>
      <c r="C28" s="137" t="s">
        <v>113</v>
      </c>
      <c r="D28" s="136">
        <v>3017</v>
      </c>
      <c r="E28" s="415"/>
      <c r="F28" s="415"/>
      <c r="G28" s="415"/>
      <c r="H28" s="419"/>
      <c r="I28" s="418"/>
    </row>
    <row r="29" spans="2:9" ht="32.1" customHeight="1">
      <c r="B29" s="141">
        <v>20</v>
      </c>
      <c r="C29" s="137" t="s">
        <v>114</v>
      </c>
      <c r="D29" s="136">
        <v>3018</v>
      </c>
      <c r="E29" s="415"/>
      <c r="F29" s="415"/>
      <c r="G29" s="415"/>
      <c r="H29" s="419"/>
      <c r="I29" s="418"/>
    </row>
    <row r="30" spans="2:9" ht="32.1" customHeight="1">
      <c r="B30" s="141">
        <v>21</v>
      </c>
      <c r="C30" s="135" t="s">
        <v>597</v>
      </c>
      <c r="D30" s="136">
        <v>3019</v>
      </c>
      <c r="E30" s="415">
        <v>14164</v>
      </c>
      <c r="F30" s="415">
        <v>13500</v>
      </c>
      <c r="G30" s="415">
        <v>13500</v>
      </c>
      <c r="H30" s="419">
        <v>12686</v>
      </c>
      <c r="I30" s="418">
        <f t="shared" si="0"/>
        <v>0.93970370370370371</v>
      </c>
    </row>
    <row r="31" spans="2:9" ht="32.1" customHeight="1">
      <c r="B31" s="141">
        <v>22</v>
      </c>
      <c r="C31" s="137" t="s">
        <v>115</v>
      </c>
      <c r="D31" s="136">
        <v>3020</v>
      </c>
      <c r="E31" s="415"/>
      <c r="F31" s="415"/>
      <c r="G31" s="415"/>
      <c r="H31" s="419"/>
      <c r="I31" s="418"/>
    </row>
    <row r="32" spans="2:9" ht="32.1" customHeight="1">
      <c r="B32" s="141">
        <v>23</v>
      </c>
      <c r="C32" s="137" t="s">
        <v>598</v>
      </c>
      <c r="D32" s="136">
        <v>3021</v>
      </c>
      <c r="E32" s="415">
        <v>14164</v>
      </c>
      <c r="F32" s="415">
        <v>13500</v>
      </c>
      <c r="G32" s="415">
        <v>13500</v>
      </c>
      <c r="H32" s="419">
        <v>12686</v>
      </c>
      <c r="I32" s="418">
        <f t="shared" si="0"/>
        <v>0.93970370370370371</v>
      </c>
    </row>
    <row r="33" spans="2:9" ht="32.1" customHeight="1">
      <c r="B33" s="141">
        <v>24</v>
      </c>
      <c r="C33" s="137" t="s">
        <v>116</v>
      </c>
      <c r="D33" s="136">
        <v>3022</v>
      </c>
      <c r="E33" s="415"/>
      <c r="F33" s="415"/>
      <c r="G33" s="415"/>
      <c r="H33" s="419"/>
      <c r="I33" s="418"/>
    </row>
    <row r="34" spans="2:9" ht="32.1" customHeight="1">
      <c r="B34" s="141">
        <v>25</v>
      </c>
      <c r="C34" s="135" t="s">
        <v>599</v>
      </c>
      <c r="D34" s="136">
        <v>3023</v>
      </c>
      <c r="E34" s="415"/>
      <c r="F34" s="415"/>
      <c r="G34" s="415"/>
      <c r="H34" s="419"/>
      <c r="I34" s="418"/>
    </row>
    <row r="35" spans="2:9" ht="32.1" customHeight="1">
      <c r="B35" s="141">
        <v>26</v>
      </c>
      <c r="C35" s="135" t="s">
        <v>600</v>
      </c>
      <c r="D35" s="136">
        <v>3024</v>
      </c>
      <c r="E35" s="415">
        <v>14164</v>
      </c>
      <c r="F35" s="415">
        <v>13500</v>
      </c>
      <c r="G35" s="415">
        <v>13500</v>
      </c>
      <c r="H35" s="419">
        <v>12686</v>
      </c>
      <c r="I35" s="418">
        <f t="shared" si="0"/>
        <v>0.93970370370370371</v>
      </c>
    </row>
    <row r="36" spans="2:9" ht="32.1" customHeight="1">
      <c r="B36" s="141">
        <v>27</v>
      </c>
      <c r="C36" s="135" t="s">
        <v>117</v>
      </c>
      <c r="D36" s="136"/>
      <c r="E36" s="415"/>
      <c r="F36" s="415"/>
      <c r="G36" s="415"/>
      <c r="H36" s="419"/>
      <c r="I36" s="418"/>
    </row>
    <row r="37" spans="2:9" ht="32.1" customHeight="1">
      <c r="B37" s="141">
        <v>28</v>
      </c>
      <c r="C37" s="135" t="s">
        <v>601</v>
      </c>
      <c r="D37" s="136">
        <v>3025</v>
      </c>
      <c r="E37" s="415">
        <v>6119</v>
      </c>
      <c r="F37" s="415"/>
      <c r="G37" s="415"/>
      <c r="H37" s="419">
        <v>6537</v>
      </c>
      <c r="I37" s="418"/>
    </row>
    <row r="38" spans="2:9" ht="32.1" customHeight="1">
      <c r="B38" s="141">
        <v>29</v>
      </c>
      <c r="C38" s="137" t="s">
        <v>118</v>
      </c>
      <c r="D38" s="136">
        <v>3026</v>
      </c>
      <c r="E38" s="415"/>
      <c r="F38" s="415"/>
      <c r="G38" s="415"/>
      <c r="H38" s="419"/>
      <c r="I38" s="418"/>
    </row>
    <row r="39" spans="2:9" ht="32.1" customHeight="1">
      <c r="B39" s="141">
        <v>30</v>
      </c>
      <c r="C39" s="137" t="s">
        <v>602</v>
      </c>
      <c r="D39" s="136">
        <v>3027</v>
      </c>
      <c r="E39" s="415">
        <v>4741</v>
      </c>
      <c r="F39" s="415"/>
      <c r="G39" s="415"/>
      <c r="H39" s="419">
        <v>3588</v>
      </c>
      <c r="I39" s="418"/>
    </row>
    <row r="40" spans="2:9" ht="32.1" customHeight="1">
      <c r="B40" s="141">
        <v>31</v>
      </c>
      <c r="C40" s="137" t="s">
        <v>603</v>
      </c>
      <c r="D40" s="136">
        <v>3028</v>
      </c>
      <c r="E40" s="415">
        <v>1378</v>
      </c>
      <c r="F40" s="415"/>
      <c r="G40" s="415"/>
      <c r="H40" s="419">
        <v>2949</v>
      </c>
      <c r="I40" s="418"/>
    </row>
    <row r="41" spans="2:9" ht="32.1" customHeight="1">
      <c r="B41" s="141">
        <v>32</v>
      </c>
      <c r="C41" s="137" t="s">
        <v>604</v>
      </c>
      <c r="D41" s="136">
        <v>3029</v>
      </c>
      <c r="E41" s="415"/>
      <c r="F41" s="415"/>
      <c r="G41" s="415"/>
      <c r="H41" s="419"/>
      <c r="I41" s="418"/>
    </row>
    <row r="42" spans="2:9" ht="32.1" customHeight="1">
      <c r="B42" s="141">
        <v>33</v>
      </c>
      <c r="C42" s="137" t="s">
        <v>605</v>
      </c>
      <c r="D42" s="136">
        <v>3030</v>
      </c>
      <c r="E42" s="415"/>
      <c r="F42" s="415"/>
      <c r="G42" s="415"/>
      <c r="H42" s="419"/>
      <c r="I42" s="418"/>
    </row>
    <row r="43" spans="2:9" ht="32.1" customHeight="1">
      <c r="B43" s="141">
        <v>34</v>
      </c>
      <c r="C43" s="135" t="s">
        <v>606</v>
      </c>
      <c r="D43" s="136">
        <v>3031</v>
      </c>
      <c r="E43" s="415"/>
      <c r="F43" s="415">
        <v>3210</v>
      </c>
      <c r="G43" s="415">
        <v>3210</v>
      </c>
      <c r="H43" s="419">
        <v>3923</v>
      </c>
      <c r="I43" s="418">
        <f t="shared" si="0"/>
        <v>1.2221183800623052</v>
      </c>
    </row>
    <row r="44" spans="2:9" ht="32.1" customHeight="1">
      <c r="B44" s="141">
        <v>35</v>
      </c>
      <c r="C44" s="137" t="s">
        <v>119</v>
      </c>
      <c r="D44" s="136">
        <v>3032</v>
      </c>
      <c r="E44" s="415"/>
      <c r="F44" s="415"/>
      <c r="G44" s="415"/>
      <c r="H44" s="419"/>
      <c r="I44" s="418"/>
    </row>
    <row r="45" spans="2:9" ht="32.1" customHeight="1">
      <c r="B45" s="141">
        <v>36</v>
      </c>
      <c r="C45" s="137" t="s">
        <v>607</v>
      </c>
      <c r="D45" s="136">
        <v>3033</v>
      </c>
      <c r="E45" s="415"/>
      <c r="F45" s="415">
        <v>1360</v>
      </c>
      <c r="G45" s="415">
        <v>1360</v>
      </c>
      <c r="H45" s="419">
        <v>159</v>
      </c>
      <c r="I45" s="418">
        <f t="shared" si="0"/>
        <v>0.11691176470588235</v>
      </c>
    </row>
    <row r="46" spans="2:9" ht="32.1" customHeight="1">
      <c r="B46" s="141">
        <v>37</v>
      </c>
      <c r="C46" s="137" t="s">
        <v>608</v>
      </c>
      <c r="D46" s="136">
        <v>3034</v>
      </c>
      <c r="E46" s="415"/>
      <c r="F46" s="415">
        <v>1850</v>
      </c>
      <c r="G46" s="415">
        <v>1850</v>
      </c>
      <c r="H46" s="419">
        <v>3764</v>
      </c>
      <c r="I46" s="418">
        <f t="shared" si="0"/>
        <v>2.0345945945945947</v>
      </c>
    </row>
    <row r="47" spans="2:9" ht="32.1" customHeight="1">
      <c r="B47" s="141">
        <v>38</v>
      </c>
      <c r="C47" s="137" t="s">
        <v>609</v>
      </c>
      <c r="D47" s="136">
        <v>3035</v>
      </c>
      <c r="E47" s="415"/>
      <c r="F47" s="415"/>
      <c r="G47" s="415"/>
      <c r="H47" s="419"/>
      <c r="I47" s="418"/>
    </row>
    <row r="48" spans="2:9" ht="32.1" customHeight="1">
      <c r="B48" s="141">
        <v>39</v>
      </c>
      <c r="C48" s="137" t="s">
        <v>610</v>
      </c>
      <c r="D48" s="136">
        <v>3036</v>
      </c>
      <c r="E48" s="415"/>
      <c r="F48" s="415"/>
      <c r="G48" s="415"/>
      <c r="H48" s="419"/>
      <c r="I48" s="418"/>
    </row>
    <row r="49" spans="2:12" ht="32.1" customHeight="1">
      <c r="B49" s="141">
        <v>40</v>
      </c>
      <c r="C49" s="137" t="s">
        <v>611</v>
      </c>
      <c r="D49" s="136">
        <v>3037</v>
      </c>
      <c r="E49" s="415"/>
      <c r="F49" s="415"/>
      <c r="G49" s="415"/>
      <c r="H49" s="419"/>
      <c r="I49" s="418"/>
    </row>
    <row r="50" spans="2:12" ht="32.1" customHeight="1">
      <c r="B50" s="141">
        <v>41</v>
      </c>
      <c r="C50" s="135" t="s">
        <v>612</v>
      </c>
      <c r="D50" s="136">
        <v>3038</v>
      </c>
      <c r="E50" s="415">
        <v>6119</v>
      </c>
      <c r="F50" s="415"/>
      <c r="G50" s="415"/>
      <c r="H50" s="419">
        <v>2614</v>
      </c>
      <c r="I50" s="418"/>
    </row>
    <row r="51" spans="2:12" ht="32.1" customHeight="1">
      <c r="B51" s="141">
        <v>42</v>
      </c>
      <c r="C51" s="135" t="s">
        <v>613</v>
      </c>
      <c r="D51" s="136">
        <v>3039</v>
      </c>
      <c r="E51" s="415"/>
      <c r="F51" s="415">
        <v>3210</v>
      </c>
      <c r="G51" s="415">
        <v>3210</v>
      </c>
      <c r="H51" s="419"/>
      <c r="I51" s="418">
        <f t="shared" si="0"/>
        <v>0</v>
      </c>
    </row>
    <row r="52" spans="2:12" ht="32.1" customHeight="1">
      <c r="B52" s="141">
        <v>43</v>
      </c>
      <c r="C52" s="135" t="s">
        <v>654</v>
      </c>
      <c r="D52" s="136">
        <v>3040</v>
      </c>
      <c r="E52" s="415">
        <v>122104</v>
      </c>
      <c r="F52" s="415">
        <v>129447</v>
      </c>
      <c r="G52" s="415">
        <v>129447</v>
      </c>
      <c r="H52" s="419">
        <v>126837</v>
      </c>
      <c r="I52" s="418">
        <f t="shared" si="0"/>
        <v>0.97983730793297641</v>
      </c>
    </row>
    <row r="53" spans="2:12" ht="32.1" customHeight="1">
      <c r="B53" s="141">
        <v>44</v>
      </c>
      <c r="C53" s="135" t="s">
        <v>655</v>
      </c>
      <c r="D53" s="136">
        <v>3041</v>
      </c>
      <c r="E53" s="415">
        <v>122083</v>
      </c>
      <c r="F53" s="415">
        <v>129400</v>
      </c>
      <c r="G53" s="415">
        <v>129400</v>
      </c>
      <c r="H53" s="419">
        <v>126782</v>
      </c>
      <c r="I53" s="418">
        <f t="shared" si="0"/>
        <v>0.97976816074188566</v>
      </c>
    </row>
    <row r="54" spans="2:12" ht="32.1" customHeight="1">
      <c r="B54" s="141">
        <v>45</v>
      </c>
      <c r="C54" s="135" t="s">
        <v>656</v>
      </c>
      <c r="D54" s="136">
        <v>3042</v>
      </c>
      <c r="E54" s="415">
        <v>21</v>
      </c>
      <c r="F54" s="415">
        <v>47</v>
      </c>
      <c r="G54" s="415">
        <v>47</v>
      </c>
      <c r="H54" s="419">
        <v>55</v>
      </c>
      <c r="I54" s="418">
        <f t="shared" si="0"/>
        <v>1.1702127659574468</v>
      </c>
    </row>
    <row r="55" spans="2:12" ht="32.1" customHeight="1">
      <c r="B55" s="232">
        <v>46</v>
      </c>
      <c r="C55" s="135" t="s">
        <v>657</v>
      </c>
      <c r="D55" s="136">
        <v>3043</v>
      </c>
      <c r="E55" s="415"/>
      <c r="F55" s="415">
        <v>0</v>
      </c>
      <c r="G55" s="415">
        <v>0</v>
      </c>
      <c r="H55" s="419"/>
      <c r="I55" s="418"/>
    </row>
    <row r="56" spans="2:12" ht="32.1" customHeight="1">
      <c r="B56" s="154">
        <v>47</v>
      </c>
      <c r="C56" s="135" t="s">
        <v>680</v>
      </c>
      <c r="D56" s="136">
        <v>3044</v>
      </c>
      <c r="E56" s="415">
        <v>17</v>
      </c>
      <c r="F56" s="415">
        <v>127</v>
      </c>
      <c r="G56" s="415">
        <v>127</v>
      </c>
      <c r="H56" s="419">
        <v>38</v>
      </c>
      <c r="I56" s="418">
        <f t="shared" si="0"/>
        <v>0.29921259842519687</v>
      </c>
    </row>
    <row r="57" spans="2:12" ht="32.1" customHeight="1">
      <c r="B57" s="141">
        <v>48</v>
      </c>
      <c r="C57" s="135" t="s">
        <v>681</v>
      </c>
      <c r="D57" s="136">
        <v>3045</v>
      </c>
      <c r="E57" s="415"/>
      <c r="F57" s="415"/>
      <c r="G57" s="415"/>
      <c r="H57" s="419"/>
      <c r="I57" s="418"/>
    </row>
    <row r="58" spans="2:12" ht="32.1" customHeight="1">
      <c r="B58" s="141">
        <v>49</v>
      </c>
      <c r="C58" s="135" t="s">
        <v>193</v>
      </c>
      <c r="D58" s="136">
        <v>3046</v>
      </c>
      <c r="E58" s="420"/>
      <c r="F58" s="420"/>
      <c r="G58" s="420"/>
      <c r="H58" s="421"/>
      <c r="I58" s="418"/>
    </row>
    <row r="59" spans="2:12" ht="32.1" customHeight="1" thickBot="1">
      <c r="B59" s="142">
        <v>50</v>
      </c>
      <c r="C59" s="138" t="s">
        <v>658</v>
      </c>
      <c r="D59" s="139">
        <v>3047</v>
      </c>
      <c r="E59" s="422">
        <v>38</v>
      </c>
      <c r="F59" s="422">
        <v>174</v>
      </c>
      <c r="G59" s="422">
        <v>174</v>
      </c>
      <c r="H59" s="423">
        <v>93</v>
      </c>
      <c r="I59" s="418">
        <f t="shared" si="0"/>
        <v>0.53448275862068961</v>
      </c>
    </row>
    <row r="60" spans="2:12" ht="26.25">
      <c r="E60" s="424"/>
      <c r="F60" s="424"/>
      <c r="G60" s="424"/>
      <c r="H60" s="424"/>
      <c r="I60" s="424"/>
    </row>
    <row r="61" spans="2:12" ht="26.25">
      <c r="E61" s="424"/>
      <c r="F61" s="424"/>
      <c r="G61" s="424"/>
      <c r="H61" s="424"/>
      <c r="I61" s="424"/>
    </row>
    <row r="62" spans="2:12" ht="26.25">
      <c r="B62" s="608" t="s">
        <v>845</v>
      </c>
      <c r="C62" s="608"/>
      <c r="E62" s="424"/>
      <c r="F62" s="609" t="s">
        <v>659</v>
      </c>
      <c r="G62" s="610"/>
      <c r="H62" s="610"/>
      <c r="I62" s="610"/>
      <c r="J62" s="595"/>
      <c r="K62" s="595"/>
      <c r="L62" s="595"/>
    </row>
    <row r="63" spans="2:12" ht="26.25">
      <c r="E63" s="425" t="s">
        <v>625</v>
      </c>
      <c r="F63" s="424"/>
      <c r="G63" s="424"/>
      <c r="H63" s="424"/>
      <c r="I63" s="424"/>
    </row>
  </sheetData>
  <mergeCells count="12">
    <mergeCell ref="J62:L62"/>
    <mergeCell ref="B5:I5"/>
    <mergeCell ref="B6:I6"/>
    <mergeCell ref="B8:B9"/>
    <mergeCell ref="C8:C9"/>
    <mergeCell ref="E8:E9"/>
    <mergeCell ref="F8:F9"/>
    <mergeCell ref="G8:H8"/>
    <mergeCell ref="I8:I9"/>
    <mergeCell ref="D8:D9"/>
    <mergeCell ref="B62:C62"/>
    <mergeCell ref="F62:I62"/>
  </mergeCells>
  <phoneticPr fontId="10" type="noConversion"/>
  <pageMargins left="0.75" right="0.75" top="0.75" bottom="1" header="0.5" footer="0.5"/>
  <pageSetup scale="35"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X98"/>
  <sheetViews>
    <sheetView zoomScale="75" zoomScaleNormal="75" workbookViewId="0">
      <selection activeCell="F39" sqref="F39"/>
    </sheetView>
  </sheetViews>
  <sheetFormatPr defaultRowHeight="15.75"/>
  <cols>
    <col min="1" max="1" width="9.140625" style="2"/>
    <col min="2" max="2" width="6.140625" style="2" customWidth="1"/>
    <col min="3" max="3" width="81.28515625" style="2" customWidth="1"/>
    <col min="4" max="4" width="20.7109375" style="47" customWidth="1"/>
    <col min="5" max="7" width="20.7109375" style="2" customWidth="1"/>
    <col min="8" max="8" width="21.28515625" style="2" customWidth="1"/>
    <col min="9" max="9" width="11.5703125" style="2" customWidth="1"/>
    <col min="10" max="10" width="12.7109375" style="2" customWidth="1"/>
    <col min="11" max="11" width="24.28515625" style="2" customWidth="1"/>
    <col min="12" max="12" width="13.42578125" style="2" customWidth="1"/>
    <col min="13" max="13" width="11.28515625" style="2" customWidth="1"/>
    <col min="14" max="14" width="12.42578125" style="2" customWidth="1"/>
    <col min="15" max="15" width="14.42578125" style="2" customWidth="1"/>
    <col min="16" max="16" width="15.140625" style="2" customWidth="1"/>
    <col min="17" max="17" width="11.28515625" style="2" customWidth="1"/>
    <col min="18" max="18" width="13.140625" style="2" customWidth="1"/>
    <col min="19" max="19" width="13" style="2" customWidth="1"/>
    <col min="20" max="20" width="14.140625" style="2" customWidth="1"/>
    <col min="21" max="21" width="26.5703125" style="2" customWidth="1"/>
    <col min="22" max="16384" width="9.140625" style="2"/>
  </cols>
  <sheetData>
    <row r="1" spans="2:24">
      <c r="H1" s="17" t="s">
        <v>644</v>
      </c>
    </row>
    <row r="2" spans="2:24" customFormat="1">
      <c r="B2" s="1" t="s">
        <v>763</v>
      </c>
      <c r="C2" s="2"/>
      <c r="D2" s="48"/>
    </row>
    <row r="3" spans="2:24" customFormat="1">
      <c r="B3" s="1" t="s">
        <v>762</v>
      </c>
      <c r="C3" s="2"/>
      <c r="D3" s="48"/>
    </row>
    <row r="5" spans="2:24" ht="20.25">
      <c r="B5" s="614" t="s">
        <v>55</v>
      </c>
      <c r="C5" s="614"/>
      <c r="D5" s="614"/>
      <c r="E5" s="614"/>
      <c r="F5" s="614"/>
      <c r="G5" s="614"/>
      <c r="H5" s="614"/>
      <c r="I5" s="1"/>
    </row>
    <row r="6" spans="2:24" ht="19.5" thickBot="1">
      <c r="C6" s="1"/>
      <c r="D6" s="49"/>
      <c r="E6" s="1"/>
      <c r="F6" s="1"/>
      <c r="G6" s="1"/>
      <c r="H6" s="145" t="s">
        <v>4</v>
      </c>
      <c r="I6" s="1"/>
    </row>
    <row r="7" spans="2:24" ht="25.5" customHeight="1">
      <c r="B7" s="615" t="s">
        <v>10</v>
      </c>
      <c r="C7" s="617" t="s">
        <v>26</v>
      </c>
      <c r="D7" s="575" t="s">
        <v>806</v>
      </c>
      <c r="E7" s="575" t="s">
        <v>810</v>
      </c>
      <c r="F7" s="577" t="s">
        <v>839</v>
      </c>
      <c r="G7" s="621"/>
      <c r="H7" s="619" t="s">
        <v>841</v>
      </c>
      <c r="I7" s="611"/>
      <c r="J7" s="612"/>
      <c r="K7" s="611"/>
      <c r="L7" s="612"/>
      <c r="M7" s="611"/>
      <c r="N7" s="612"/>
      <c r="O7" s="611"/>
      <c r="P7" s="612"/>
      <c r="Q7" s="611"/>
      <c r="R7" s="612"/>
      <c r="S7" s="612"/>
      <c r="T7" s="612"/>
      <c r="U7" s="5"/>
      <c r="V7" s="5"/>
      <c r="W7" s="5"/>
      <c r="X7" s="5"/>
    </row>
    <row r="8" spans="2:24" ht="36.75" customHeight="1" thickBot="1">
      <c r="B8" s="616"/>
      <c r="C8" s="618"/>
      <c r="D8" s="576"/>
      <c r="E8" s="576"/>
      <c r="F8" s="173" t="s">
        <v>1</v>
      </c>
      <c r="G8" s="174" t="s">
        <v>64</v>
      </c>
      <c r="H8" s="620"/>
      <c r="I8" s="611"/>
      <c r="J8" s="611"/>
      <c r="K8" s="611"/>
      <c r="L8" s="611"/>
      <c r="M8" s="611"/>
      <c r="N8" s="611"/>
      <c r="O8" s="611"/>
      <c r="P8" s="612"/>
      <c r="Q8" s="611"/>
      <c r="R8" s="612"/>
      <c r="S8" s="612"/>
      <c r="T8" s="612"/>
      <c r="U8" s="5"/>
      <c r="V8" s="5"/>
      <c r="W8" s="5"/>
      <c r="X8" s="5"/>
    </row>
    <row r="9" spans="2:24" s="59" customFormat="1" ht="35.25" customHeight="1">
      <c r="B9" s="175" t="s">
        <v>76</v>
      </c>
      <c r="C9" s="172" t="s">
        <v>131</v>
      </c>
      <c r="D9" s="426">
        <v>19946221</v>
      </c>
      <c r="E9" s="427">
        <v>26033921</v>
      </c>
      <c r="F9" s="427">
        <v>26033921</v>
      </c>
      <c r="G9" s="394">
        <v>24544987</v>
      </c>
      <c r="H9" s="504">
        <f>ABS(G9/F9)</f>
        <v>0.94280792355481147</v>
      </c>
      <c r="I9" s="60"/>
      <c r="J9" s="60"/>
      <c r="K9" s="60"/>
      <c r="L9" s="60"/>
      <c r="M9" s="60"/>
      <c r="N9" s="60"/>
      <c r="O9" s="60"/>
      <c r="P9" s="60"/>
      <c r="Q9" s="60"/>
      <c r="R9" s="60"/>
      <c r="S9" s="60"/>
      <c r="T9" s="60"/>
      <c r="U9" s="60"/>
      <c r="V9" s="60"/>
      <c r="W9" s="60"/>
      <c r="X9" s="60"/>
    </row>
    <row r="10" spans="2:24" s="59" customFormat="1" ht="35.25" customHeight="1">
      <c r="B10" s="176" t="s">
        <v>77</v>
      </c>
      <c r="C10" s="68" t="s">
        <v>194</v>
      </c>
      <c r="D10" s="406">
        <v>27312068</v>
      </c>
      <c r="E10" s="394">
        <v>37760357</v>
      </c>
      <c r="F10" s="394">
        <v>37760357</v>
      </c>
      <c r="G10" s="394">
        <v>33828073</v>
      </c>
      <c r="H10" s="504">
        <f>ABS(G10/F10)</f>
        <v>0.89586210744776595</v>
      </c>
      <c r="I10" s="60"/>
      <c r="J10" s="60"/>
      <c r="K10" s="60"/>
      <c r="L10" s="60"/>
      <c r="M10" s="60"/>
      <c r="N10" s="60"/>
      <c r="O10" s="60"/>
      <c r="P10" s="60"/>
      <c r="Q10" s="60"/>
      <c r="R10" s="60"/>
      <c r="S10" s="60"/>
      <c r="T10" s="60"/>
      <c r="U10" s="60"/>
      <c r="V10" s="60"/>
      <c r="W10" s="60"/>
      <c r="X10" s="60"/>
    </row>
    <row r="11" spans="2:24" s="59" customFormat="1" ht="35.25" customHeight="1">
      <c r="B11" s="176" t="s">
        <v>78</v>
      </c>
      <c r="C11" s="68" t="s">
        <v>195</v>
      </c>
      <c r="D11" s="406">
        <v>31976345</v>
      </c>
      <c r="E11" s="394">
        <v>44236559</v>
      </c>
      <c r="F11" s="394">
        <v>44236559</v>
      </c>
      <c r="G11" s="394">
        <v>39460448</v>
      </c>
      <c r="H11" s="504">
        <f t="shared" ref="H11:H39" si="0">ABS(G11/F11)</f>
        <v>0.89203249285280073</v>
      </c>
      <c r="I11" s="60"/>
      <c r="J11" s="60"/>
      <c r="K11" s="60"/>
      <c r="L11" s="60"/>
      <c r="M11" s="60"/>
      <c r="N11" s="60"/>
      <c r="O11" s="60"/>
      <c r="P11" s="60"/>
      <c r="Q11" s="60"/>
      <c r="R11" s="60"/>
      <c r="S11" s="60"/>
      <c r="T11" s="60"/>
      <c r="U11" s="60"/>
      <c r="V11" s="60"/>
      <c r="W11" s="60"/>
      <c r="X11" s="60"/>
    </row>
    <row r="12" spans="2:24" s="59" customFormat="1" ht="35.25" customHeight="1">
      <c r="B12" s="176" t="s">
        <v>79</v>
      </c>
      <c r="C12" s="68" t="s">
        <v>201</v>
      </c>
      <c r="D12" s="387">
        <v>40</v>
      </c>
      <c r="E12" s="394">
        <v>42</v>
      </c>
      <c r="F12" s="394">
        <v>42</v>
      </c>
      <c r="G12" s="387">
        <v>44</v>
      </c>
      <c r="H12" s="504">
        <f t="shared" si="0"/>
        <v>1.0476190476190477</v>
      </c>
      <c r="I12" s="60"/>
      <c r="J12" s="60"/>
      <c r="K12" s="60"/>
      <c r="L12" s="60"/>
      <c r="M12" s="60"/>
      <c r="N12" s="60"/>
      <c r="O12" s="60"/>
      <c r="P12" s="60"/>
      <c r="Q12" s="60"/>
      <c r="R12" s="60"/>
      <c r="S12" s="60"/>
      <c r="T12" s="60"/>
      <c r="U12" s="60"/>
      <c r="V12" s="60"/>
      <c r="W12" s="60"/>
      <c r="X12" s="60"/>
    </row>
    <row r="13" spans="2:24" s="59" customFormat="1" ht="35.25" customHeight="1">
      <c r="B13" s="176" t="s">
        <v>199</v>
      </c>
      <c r="C13" s="69" t="s">
        <v>196</v>
      </c>
      <c r="D13" s="387">
        <v>35</v>
      </c>
      <c r="E13" s="394">
        <v>37</v>
      </c>
      <c r="F13" s="394">
        <v>37</v>
      </c>
      <c r="G13" s="387">
        <v>35</v>
      </c>
      <c r="H13" s="504">
        <f t="shared" si="0"/>
        <v>0.94594594594594594</v>
      </c>
      <c r="I13" s="60"/>
      <c r="J13" s="60"/>
      <c r="K13" s="60"/>
      <c r="L13" s="60"/>
      <c r="M13" s="60"/>
      <c r="N13" s="60"/>
      <c r="O13" s="60"/>
      <c r="P13" s="60"/>
      <c r="Q13" s="60"/>
      <c r="R13" s="60"/>
      <c r="S13" s="60"/>
      <c r="T13" s="60"/>
      <c r="U13" s="60"/>
      <c r="V13" s="60"/>
      <c r="W13" s="60"/>
      <c r="X13" s="60"/>
    </row>
    <row r="14" spans="2:24" s="59" customFormat="1" ht="35.25" customHeight="1">
      <c r="B14" s="176" t="s">
        <v>198</v>
      </c>
      <c r="C14" s="69" t="s">
        <v>197</v>
      </c>
      <c r="D14" s="387">
        <v>5</v>
      </c>
      <c r="E14" s="394">
        <v>5</v>
      </c>
      <c r="F14" s="394">
        <v>5</v>
      </c>
      <c r="G14" s="387">
        <v>9</v>
      </c>
      <c r="H14" s="504">
        <f t="shared" si="0"/>
        <v>1.8</v>
      </c>
      <c r="I14" s="60"/>
      <c r="J14" s="60"/>
      <c r="K14" s="358"/>
      <c r="L14" s="60"/>
      <c r="M14" s="60"/>
      <c r="N14" s="60"/>
      <c r="O14" s="60"/>
      <c r="P14" s="60"/>
      <c r="Q14" s="60"/>
      <c r="R14" s="60"/>
      <c r="S14" s="60"/>
      <c r="T14" s="60"/>
      <c r="U14" s="60"/>
      <c r="V14" s="60"/>
      <c r="W14" s="60"/>
      <c r="X14" s="60"/>
    </row>
    <row r="15" spans="2:24" s="59" customFormat="1" ht="35.25" customHeight="1">
      <c r="B15" s="176" t="s">
        <v>170</v>
      </c>
      <c r="C15" s="70" t="s">
        <v>27</v>
      </c>
      <c r="D15" s="394">
        <v>183770</v>
      </c>
      <c r="E15" s="394">
        <v>250000</v>
      </c>
      <c r="F15" s="394">
        <v>250000</v>
      </c>
      <c r="G15" s="387">
        <v>9032</v>
      </c>
      <c r="H15" s="504">
        <f t="shared" si="0"/>
        <v>3.6128E-2</v>
      </c>
      <c r="I15" s="60"/>
      <c r="J15" s="60"/>
      <c r="K15" s="60"/>
      <c r="L15" s="60"/>
      <c r="M15" s="60"/>
      <c r="N15" s="60"/>
      <c r="O15" s="60"/>
      <c r="P15" s="60"/>
      <c r="Q15" s="60"/>
      <c r="R15" s="60"/>
      <c r="S15" s="60"/>
      <c r="T15" s="60"/>
      <c r="U15" s="60"/>
      <c r="V15" s="60"/>
      <c r="W15" s="60"/>
      <c r="X15" s="60"/>
    </row>
    <row r="16" spans="2:24" s="59" customFormat="1" ht="35.25" customHeight="1">
      <c r="B16" s="176" t="s">
        <v>171</v>
      </c>
      <c r="C16" s="70" t="s">
        <v>120</v>
      </c>
      <c r="D16" s="395">
        <v>2</v>
      </c>
      <c r="E16" s="394">
        <v>4</v>
      </c>
      <c r="F16" s="394">
        <v>4</v>
      </c>
      <c r="G16" s="394">
        <v>1</v>
      </c>
      <c r="H16" s="504">
        <f t="shared" si="0"/>
        <v>0.25</v>
      </c>
      <c r="I16" s="60"/>
      <c r="J16" s="60"/>
      <c r="K16" s="60"/>
      <c r="L16" s="60"/>
      <c r="M16" s="60"/>
      <c r="N16" s="60"/>
      <c r="O16" s="60"/>
      <c r="P16" s="60"/>
      <c r="Q16" s="60"/>
      <c r="R16" s="60"/>
      <c r="S16" s="60"/>
      <c r="T16" s="60"/>
      <c r="U16" s="60"/>
      <c r="V16" s="60"/>
      <c r="W16" s="60"/>
      <c r="X16" s="60"/>
    </row>
    <row r="17" spans="2:24" s="59" customFormat="1" ht="35.25" customHeight="1">
      <c r="B17" s="176" t="s">
        <v>172</v>
      </c>
      <c r="C17" s="70" t="s">
        <v>28</v>
      </c>
      <c r="D17" s="412"/>
      <c r="E17" s="428"/>
      <c r="F17" s="428"/>
      <c r="G17" s="387"/>
      <c r="H17" s="504"/>
      <c r="I17" s="60"/>
      <c r="J17" s="60"/>
      <c r="K17" s="60"/>
      <c r="L17" s="60"/>
      <c r="M17" s="60"/>
      <c r="N17" s="60"/>
      <c r="O17" s="60"/>
      <c r="P17" s="60"/>
      <c r="Q17" s="60"/>
      <c r="R17" s="60"/>
      <c r="S17" s="60"/>
      <c r="T17" s="60"/>
      <c r="U17" s="60"/>
      <c r="V17" s="60"/>
      <c r="W17" s="60"/>
      <c r="X17" s="60"/>
    </row>
    <row r="18" spans="2:24" s="59" customFormat="1" ht="35.25" customHeight="1">
      <c r="B18" s="176" t="s">
        <v>173</v>
      </c>
      <c r="C18" s="70" t="s">
        <v>121</v>
      </c>
      <c r="D18" s="412"/>
      <c r="E18" s="428"/>
      <c r="F18" s="428"/>
      <c r="G18" s="387"/>
      <c r="H18" s="504"/>
      <c r="I18" s="60"/>
      <c r="J18" s="60"/>
      <c r="K18" s="60"/>
      <c r="L18" s="60"/>
      <c r="M18" s="60"/>
      <c r="N18" s="60"/>
      <c r="O18" s="60"/>
      <c r="P18" s="60"/>
      <c r="Q18" s="60"/>
      <c r="R18" s="60"/>
      <c r="S18" s="60"/>
      <c r="T18" s="60"/>
      <c r="U18" s="60"/>
      <c r="V18" s="60"/>
      <c r="W18" s="60"/>
      <c r="X18" s="60"/>
    </row>
    <row r="19" spans="2:24" s="59" customFormat="1" ht="35.25" customHeight="1">
      <c r="B19" s="176" t="s">
        <v>174</v>
      </c>
      <c r="C19" s="71" t="s">
        <v>29</v>
      </c>
      <c r="D19" s="395">
        <v>0</v>
      </c>
      <c r="E19" s="395">
        <v>120000</v>
      </c>
      <c r="F19" s="395">
        <v>120000</v>
      </c>
      <c r="G19" s="387">
        <v>123822</v>
      </c>
      <c r="H19" s="504">
        <f t="shared" si="0"/>
        <v>1.0318499999999999</v>
      </c>
      <c r="I19" s="60"/>
      <c r="J19" s="60"/>
      <c r="K19" s="60"/>
      <c r="L19" s="60"/>
      <c r="M19" s="60"/>
      <c r="N19" s="60"/>
      <c r="O19" s="60"/>
      <c r="P19" s="60"/>
      <c r="Q19" s="60"/>
      <c r="R19" s="60"/>
      <c r="S19" s="60"/>
      <c r="T19" s="60"/>
      <c r="U19" s="60"/>
      <c r="V19" s="60"/>
      <c r="W19" s="60"/>
      <c r="X19" s="60"/>
    </row>
    <row r="20" spans="2:24" s="59" customFormat="1" ht="35.25" customHeight="1">
      <c r="B20" s="176" t="s">
        <v>175</v>
      </c>
      <c r="C20" s="75" t="s">
        <v>122</v>
      </c>
      <c r="D20" s="389">
        <v>0</v>
      </c>
      <c r="E20" s="389">
        <v>4</v>
      </c>
      <c r="F20" s="389">
        <v>4</v>
      </c>
      <c r="G20" s="395">
        <v>1</v>
      </c>
      <c r="H20" s="504">
        <f t="shared" si="0"/>
        <v>0.25</v>
      </c>
      <c r="I20" s="60"/>
      <c r="J20" s="60"/>
      <c r="K20" s="60"/>
      <c r="L20" s="60"/>
      <c r="M20" s="60"/>
      <c r="N20" s="60"/>
      <c r="O20" s="60"/>
      <c r="P20" s="60"/>
      <c r="Q20" s="60"/>
      <c r="R20" s="60"/>
      <c r="S20" s="60"/>
      <c r="T20" s="60"/>
      <c r="U20" s="60"/>
      <c r="V20" s="60"/>
      <c r="W20" s="60"/>
      <c r="X20" s="60"/>
    </row>
    <row r="21" spans="2:24" s="59" customFormat="1" ht="35.25" customHeight="1">
      <c r="B21" s="176" t="s">
        <v>176</v>
      </c>
      <c r="C21" s="71" t="s">
        <v>30</v>
      </c>
      <c r="D21" s="429"/>
      <c r="E21" s="389"/>
      <c r="F21" s="389"/>
      <c r="G21" s="387"/>
      <c r="H21" s="504"/>
      <c r="I21" s="60"/>
      <c r="J21" s="60"/>
      <c r="K21" s="60"/>
      <c r="L21" s="60"/>
      <c r="M21" s="60"/>
      <c r="N21" s="60"/>
      <c r="O21" s="60"/>
      <c r="P21" s="60"/>
      <c r="Q21" s="60"/>
      <c r="R21" s="60"/>
      <c r="S21" s="60"/>
      <c r="T21" s="60"/>
      <c r="U21" s="60"/>
      <c r="V21" s="60"/>
      <c r="W21" s="60"/>
      <c r="X21" s="60"/>
    </row>
    <row r="22" spans="2:24" s="59" customFormat="1" ht="35.25" customHeight="1">
      <c r="B22" s="176" t="s">
        <v>177</v>
      </c>
      <c r="C22" s="70" t="s">
        <v>123</v>
      </c>
      <c r="D22" s="429"/>
      <c r="E22" s="389"/>
      <c r="F22" s="389"/>
      <c r="G22" s="387"/>
      <c r="H22" s="504"/>
      <c r="I22" s="60"/>
      <c r="J22" s="60"/>
      <c r="K22" s="60"/>
      <c r="L22" s="60"/>
      <c r="M22" s="60"/>
      <c r="N22" s="60"/>
      <c r="O22" s="60"/>
      <c r="P22" s="60"/>
      <c r="Q22" s="60"/>
      <c r="R22" s="60"/>
      <c r="S22" s="60"/>
      <c r="T22" s="60"/>
      <c r="U22" s="60"/>
      <c r="V22" s="60"/>
      <c r="W22" s="60"/>
      <c r="X22" s="60"/>
    </row>
    <row r="23" spans="2:24" s="59" customFormat="1" ht="35.25" customHeight="1">
      <c r="B23" s="176" t="s">
        <v>178</v>
      </c>
      <c r="C23" s="71" t="s">
        <v>133</v>
      </c>
      <c r="D23" s="429"/>
      <c r="E23" s="389"/>
      <c r="F23" s="389"/>
      <c r="G23" s="387"/>
      <c r="H23" s="504"/>
      <c r="I23" s="60"/>
      <c r="J23" s="60"/>
      <c r="K23" s="60"/>
      <c r="L23" s="60"/>
      <c r="M23" s="60"/>
      <c r="N23" s="60"/>
      <c r="O23" s="60"/>
      <c r="P23" s="60"/>
      <c r="Q23" s="60"/>
      <c r="R23" s="60"/>
      <c r="S23" s="60"/>
      <c r="T23" s="60"/>
      <c r="U23" s="60"/>
      <c r="V23" s="60"/>
      <c r="W23" s="60"/>
      <c r="X23" s="60"/>
    </row>
    <row r="24" spans="2:24" s="59" customFormat="1" ht="35.25" customHeight="1">
      <c r="B24" s="176" t="s">
        <v>95</v>
      </c>
      <c r="C24" s="71" t="s">
        <v>132</v>
      </c>
      <c r="D24" s="429"/>
      <c r="E24" s="389"/>
      <c r="F24" s="389"/>
      <c r="G24" s="387"/>
      <c r="H24" s="504"/>
      <c r="I24" s="60"/>
      <c r="J24" s="60"/>
      <c r="K24" s="60"/>
      <c r="L24" s="60"/>
      <c r="M24" s="60"/>
      <c r="N24" s="60"/>
      <c r="O24" s="60"/>
      <c r="P24" s="60"/>
      <c r="Q24" s="60"/>
      <c r="R24" s="60"/>
      <c r="S24" s="60"/>
      <c r="T24" s="60"/>
      <c r="U24" s="60"/>
      <c r="V24" s="60"/>
      <c r="W24" s="60"/>
      <c r="X24" s="60"/>
    </row>
    <row r="25" spans="2:24" s="59" customFormat="1" ht="35.25" customHeight="1">
      <c r="B25" s="176" t="s">
        <v>179</v>
      </c>
      <c r="C25" s="71" t="s">
        <v>124</v>
      </c>
      <c r="D25" s="429"/>
      <c r="E25" s="389"/>
      <c r="F25" s="389"/>
      <c r="G25" s="387"/>
      <c r="H25" s="504"/>
      <c r="I25" s="60"/>
      <c r="J25" s="60"/>
      <c r="K25" s="60"/>
      <c r="L25" s="60"/>
      <c r="M25" s="60"/>
      <c r="N25" s="60"/>
      <c r="O25" s="60"/>
      <c r="P25" s="60"/>
      <c r="Q25" s="60"/>
      <c r="R25" s="60"/>
      <c r="S25" s="60"/>
      <c r="T25" s="60"/>
      <c r="U25" s="60"/>
      <c r="V25" s="60"/>
      <c r="W25" s="60"/>
      <c r="X25" s="60"/>
    </row>
    <row r="26" spans="2:24" s="59" customFormat="1" ht="35.25" customHeight="1">
      <c r="B26" s="176" t="s">
        <v>180</v>
      </c>
      <c r="C26" s="71" t="s">
        <v>125</v>
      </c>
      <c r="D26" s="429"/>
      <c r="E26" s="389"/>
      <c r="F26" s="389"/>
      <c r="G26" s="387"/>
      <c r="H26" s="504"/>
      <c r="I26" s="60"/>
      <c r="J26" s="60"/>
      <c r="K26" s="60"/>
      <c r="L26" s="60"/>
      <c r="M26" s="60"/>
      <c r="N26" s="60"/>
      <c r="O26" s="60"/>
      <c r="P26" s="60"/>
      <c r="Q26" s="60"/>
      <c r="R26" s="60"/>
      <c r="S26" s="60"/>
      <c r="T26" s="60"/>
      <c r="U26" s="60"/>
      <c r="V26" s="60"/>
      <c r="W26" s="60"/>
      <c r="X26" s="60"/>
    </row>
    <row r="27" spans="2:24" s="59" customFormat="1" ht="35.25" customHeight="1">
      <c r="B27" s="176" t="s">
        <v>181</v>
      </c>
      <c r="C27" s="71" t="s">
        <v>126</v>
      </c>
      <c r="D27" s="505">
        <v>185126</v>
      </c>
      <c r="E27" s="389">
        <v>246828</v>
      </c>
      <c r="F27" s="389">
        <v>246828</v>
      </c>
      <c r="G27" s="387">
        <v>191824</v>
      </c>
      <c r="H27" s="504">
        <f t="shared" si="0"/>
        <v>0.77715656246455023</v>
      </c>
      <c r="I27" s="60"/>
      <c r="J27" s="60"/>
      <c r="K27" s="60"/>
      <c r="L27" s="60"/>
      <c r="M27" s="60"/>
      <c r="N27" s="60"/>
      <c r="O27" s="60"/>
      <c r="P27" s="60"/>
      <c r="Q27" s="60"/>
      <c r="R27" s="60"/>
      <c r="S27" s="60"/>
      <c r="T27" s="60"/>
      <c r="U27" s="60"/>
      <c r="V27" s="60"/>
      <c r="W27" s="60"/>
      <c r="X27" s="60"/>
    </row>
    <row r="28" spans="2:24" s="59" customFormat="1" ht="35.25" customHeight="1">
      <c r="B28" s="176" t="s">
        <v>182</v>
      </c>
      <c r="C28" s="71" t="s">
        <v>127</v>
      </c>
      <c r="D28" s="505">
        <v>3</v>
      </c>
      <c r="E28" s="389">
        <v>3</v>
      </c>
      <c r="F28" s="389">
        <v>3</v>
      </c>
      <c r="G28" s="387">
        <v>3</v>
      </c>
      <c r="H28" s="504">
        <f t="shared" si="0"/>
        <v>1</v>
      </c>
      <c r="I28" s="60"/>
      <c r="J28" s="60"/>
      <c r="K28" s="60"/>
      <c r="L28" s="60"/>
      <c r="M28" s="60"/>
      <c r="N28" s="60"/>
      <c r="O28" s="60"/>
      <c r="P28" s="60"/>
      <c r="Q28" s="60"/>
      <c r="R28" s="60"/>
      <c r="S28" s="60"/>
      <c r="T28" s="60"/>
      <c r="U28" s="60"/>
      <c r="V28" s="60"/>
      <c r="W28" s="60"/>
      <c r="X28" s="60"/>
    </row>
    <row r="29" spans="2:24" s="59" customFormat="1" ht="35.25" customHeight="1">
      <c r="B29" s="176" t="s">
        <v>183</v>
      </c>
      <c r="C29" s="71" t="s">
        <v>31</v>
      </c>
      <c r="D29" s="505">
        <v>1652412</v>
      </c>
      <c r="E29" s="389">
        <v>1750000</v>
      </c>
      <c r="F29" s="389">
        <v>1750000</v>
      </c>
      <c r="G29" s="387">
        <v>1846957</v>
      </c>
      <c r="H29" s="504">
        <f t="shared" si="0"/>
        <v>1.055404</v>
      </c>
      <c r="I29" s="60"/>
      <c r="J29" s="60"/>
      <c r="K29" s="60"/>
      <c r="L29" s="60"/>
      <c r="M29" s="60"/>
      <c r="N29" s="60"/>
      <c r="O29" s="60"/>
      <c r="P29" s="60"/>
      <c r="Q29" s="60"/>
      <c r="R29" s="60"/>
      <c r="S29" s="60"/>
      <c r="T29" s="60"/>
      <c r="U29" s="60"/>
      <c r="V29" s="60"/>
      <c r="W29" s="60"/>
      <c r="X29" s="60"/>
    </row>
    <row r="30" spans="2:24" s="59" customFormat="1" ht="35.25" customHeight="1">
      <c r="B30" s="176" t="s">
        <v>184</v>
      </c>
      <c r="C30" s="71" t="s">
        <v>128</v>
      </c>
      <c r="D30" s="505">
        <v>156000</v>
      </c>
      <c r="E30" s="389">
        <v>150000</v>
      </c>
      <c r="F30" s="389">
        <v>150000</v>
      </c>
      <c r="G30" s="387">
        <v>74000</v>
      </c>
      <c r="H30" s="504">
        <f t="shared" si="0"/>
        <v>0.49333333333333335</v>
      </c>
      <c r="I30" s="60"/>
      <c r="J30" s="60"/>
      <c r="K30" s="60"/>
      <c r="L30" s="60"/>
      <c r="M30" s="60"/>
      <c r="N30" s="60"/>
      <c r="O30" s="60"/>
      <c r="P30" s="60"/>
      <c r="Q30" s="60"/>
      <c r="R30" s="60"/>
      <c r="S30" s="60"/>
      <c r="T30" s="60"/>
      <c r="U30" s="60"/>
      <c r="V30" s="60"/>
      <c r="W30" s="60"/>
      <c r="X30" s="60"/>
    </row>
    <row r="31" spans="2:24" s="66" customFormat="1" ht="35.25" customHeight="1">
      <c r="B31" s="176" t="s">
        <v>185</v>
      </c>
      <c r="C31" s="72" t="s">
        <v>129</v>
      </c>
      <c r="D31" s="505">
        <v>0</v>
      </c>
      <c r="E31" s="389">
        <v>20000</v>
      </c>
      <c r="F31" s="389">
        <v>20000</v>
      </c>
      <c r="G31" s="387">
        <v>1200</v>
      </c>
      <c r="H31" s="504">
        <f t="shared" si="0"/>
        <v>0.06</v>
      </c>
      <c r="I31" s="73"/>
      <c r="J31" s="73"/>
      <c r="K31" s="73"/>
      <c r="L31" s="73"/>
      <c r="M31" s="73"/>
      <c r="N31" s="73"/>
      <c r="O31" s="73"/>
      <c r="P31" s="73"/>
      <c r="Q31" s="73"/>
      <c r="R31" s="73"/>
      <c r="S31" s="73"/>
      <c r="T31" s="73"/>
      <c r="U31" s="73"/>
      <c r="V31" s="73"/>
      <c r="W31" s="73"/>
      <c r="X31" s="73"/>
    </row>
    <row r="32" spans="2:24" s="59" customFormat="1" ht="35.25" customHeight="1">
      <c r="B32" s="176" t="s">
        <v>186</v>
      </c>
      <c r="C32" s="71" t="s">
        <v>790</v>
      </c>
      <c r="D32" s="506">
        <v>1102662</v>
      </c>
      <c r="E32" s="389">
        <v>700000</v>
      </c>
      <c r="F32" s="389">
        <v>700000</v>
      </c>
      <c r="G32" s="387">
        <v>0</v>
      </c>
      <c r="H32" s="504">
        <f t="shared" si="0"/>
        <v>0</v>
      </c>
      <c r="I32" s="60"/>
      <c r="J32" s="60"/>
      <c r="K32" s="60"/>
      <c r="L32" s="60"/>
      <c r="M32" s="60"/>
      <c r="N32" s="60"/>
      <c r="O32" s="60"/>
      <c r="P32" s="60"/>
      <c r="Q32" s="60"/>
      <c r="R32" s="60"/>
      <c r="S32" s="60"/>
      <c r="T32" s="60"/>
      <c r="U32" s="60"/>
      <c r="V32" s="60"/>
      <c r="W32" s="60"/>
      <c r="X32" s="60"/>
    </row>
    <row r="33" spans="2:24" s="59" customFormat="1" ht="35.25" customHeight="1">
      <c r="B33" s="176" t="s">
        <v>187</v>
      </c>
      <c r="C33" s="71" t="s">
        <v>65</v>
      </c>
      <c r="D33" s="505">
        <v>4</v>
      </c>
      <c r="E33" s="389">
        <v>2</v>
      </c>
      <c r="F33" s="389">
        <v>2</v>
      </c>
      <c r="G33" s="387">
        <v>0</v>
      </c>
      <c r="H33" s="504">
        <f t="shared" si="0"/>
        <v>0</v>
      </c>
      <c r="I33" s="60"/>
      <c r="J33" s="60"/>
      <c r="K33" s="60"/>
      <c r="L33" s="60"/>
      <c r="M33" s="60"/>
      <c r="N33" s="60"/>
      <c r="O33" s="60"/>
      <c r="P33" s="60"/>
      <c r="Q33" s="60"/>
      <c r="R33" s="60"/>
      <c r="S33" s="60"/>
      <c r="T33" s="60"/>
      <c r="U33" s="60"/>
      <c r="V33" s="60"/>
      <c r="W33" s="60"/>
      <c r="X33" s="60"/>
    </row>
    <row r="34" spans="2:24" s="59" customFormat="1" ht="35.25" customHeight="1">
      <c r="B34" s="176" t="s">
        <v>96</v>
      </c>
      <c r="C34" s="71" t="s">
        <v>32</v>
      </c>
      <c r="D34" s="505">
        <v>20751</v>
      </c>
      <c r="E34" s="389">
        <v>200000</v>
      </c>
      <c r="F34" s="389">
        <v>200000</v>
      </c>
      <c r="G34" s="387">
        <v>36087</v>
      </c>
      <c r="H34" s="504">
        <f t="shared" si="0"/>
        <v>0.18043500000000001</v>
      </c>
      <c r="I34" s="60"/>
      <c r="J34" s="60"/>
      <c r="K34" s="60"/>
      <c r="L34" s="60"/>
      <c r="M34" s="60"/>
      <c r="N34" s="60"/>
      <c r="O34" s="60"/>
      <c r="P34" s="60"/>
      <c r="Q34" s="60"/>
      <c r="R34" s="60"/>
      <c r="S34" s="60"/>
      <c r="T34" s="60"/>
      <c r="U34" s="60"/>
      <c r="V34" s="60"/>
      <c r="W34" s="60"/>
      <c r="X34" s="60"/>
    </row>
    <row r="35" spans="2:24" s="59" customFormat="1" ht="35.25" customHeight="1">
      <c r="B35" s="176" t="s">
        <v>188</v>
      </c>
      <c r="C35" s="71" t="s">
        <v>65</v>
      </c>
      <c r="D35" s="506">
        <v>2</v>
      </c>
      <c r="E35" s="389">
        <v>7</v>
      </c>
      <c r="F35" s="389">
        <v>7</v>
      </c>
      <c r="G35" s="387">
        <v>4</v>
      </c>
      <c r="H35" s="504">
        <f t="shared" si="0"/>
        <v>0.5714285714285714</v>
      </c>
      <c r="I35" s="60"/>
      <c r="J35" s="60"/>
      <c r="K35" s="60"/>
      <c r="L35" s="60"/>
      <c r="M35" s="60"/>
      <c r="N35" s="60"/>
      <c r="O35" s="60"/>
      <c r="P35" s="60"/>
      <c r="Q35" s="60"/>
      <c r="R35" s="60"/>
      <c r="S35" s="60"/>
      <c r="T35" s="60"/>
      <c r="U35" s="60"/>
      <c r="V35" s="60"/>
      <c r="W35" s="60"/>
      <c r="X35" s="60"/>
    </row>
    <row r="36" spans="2:24" s="59" customFormat="1" ht="35.25" customHeight="1">
      <c r="B36" s="176" t="s">
        <v>189</v>
      </c>
      <c r="C36" s="71" t="s">
        <v>33</v>
      </c>
      <c r="D36" s="505"/>
      <c r="E36" s="389"/>
      <c r="F36" s="389"/>
      <c r="G36" s="387">
        <v>0</v>
      </c>
      <c r="H36" s="504"/>
      <c r="I36" s="60"/>
      <c r="J36" s="60"/>
      <c r="K36" s="60"/>
      <c r="L36" s="60"/>
      <c r="M36" s="60"/>
      <c r="N36" s="60"/>
      <c r="O36" s="60"/>
      <c r="P36" s="60"/>
      <c r="Q36" s="60"/>
      <c r="R36" s="60"/>
      <c r="S36" s="60"/>
      <c r="T36" s="60"/>
      <c r="U36" s="60"/>
      <c r="V36" s="60"/>
      <c r="W36" s="60"/>
      <c r="X36" s="60"/>
    </row>
    <row r="37" spans="2:24" s="59" customFormat="1" ht="35.25" customHeight="1">
      <c r="B37" s="176" t="s">
        <v>190</v>
      </c>
      <c r="C37" s="71" t="s">
        <v>34</v>
      </c>
      <c r="D37" s="505">
        <v>2032963</v>
      </c>
      <c r="E37" s="389">
        <v>2300000</v>
      </c>
      <c r="F37" s="389">
        <v>2300000</v>
      </c>
      <c r="G37" s="387">
        <v>1969333</v>
      </c>
      <c r="H37" s="504">
        <f t="shared" si="0"/>
        <v>0.85623173913043482</v>
      </c>
      <c r="I37" s="60"/>
      <c r="J37" s="60"/>
      <c r="K37" s="60"/>
      <c r="L37" s="60"/>
      <c r="M37" s="60"/>
      <c r="N37" s="60"/>
      <c r="O37" s="60"/>
      <c r="P37" s="60"/>
      <c r="Q37" s="60"/>
      <c r="R37" s="60"/>
      <c r="S37" s="60"/>
      <c r="T37" s="60"/>
      <c r="U37" s="60"/>
      <c r="V37" s="60"/>
      <c r="W37" s="60"/>
      <c r="X37" s="60"/>
    </row>
    <row r="38" spans="2:24" s="59" customFormat="1" ht="35.25" customHeight="1">
      <c r="B38" s="176" t="s">
        <v>191</v>
      </c>
      <c r="C38" s="71" t="s">
        <v>35</v>
      </c>
      <c r="D38" s="505"/>
      <c r="E38" s="389"/>
      <c r="F38" s="389"/>
      <c r="G38" s="387">
        <v>0</v>
      </c>
      <c r="H38" s="504"/>
      <c r="I38" s="60"/>
      <c r="J38" s="60"/>
      <c r="K38" s="60"/>
      <c r="L38" s="60"/>
      <c r="M38" s="60"/>
      <c r="N38" s="60"/>
      <c r="O38" s="60"/>
      <c r="P38" s="60"/>
      <c r="Q38" s="60"/>
      <c r="R38" s="60"/>
      <c r="S38" s="60"/>
      <c r="T38" s="60"/>
      <c r="U38" s="60"/>
      <c r="V38" s="60"/>
      <c r="W38" s="60"/>
      <c r="X38" s="60"/>
    </row>
    <row r="39" spans="2:24" s="59" customFormat="1" ht="35.25" customHeight="1" thickBot="1">
      <c r="B39" s="177" t="s">
        <v>97</v>
      </c>
      <c r="C39" s="178" t="s">
        <v>36</v>
      </c>
      <c r="D39" s="507">
        <v>637679</v>
      </c>
      <c r="E39" s="430">
        <v>248697</v>
      </c>
      <c r="F39" s="430">
        <v>248697</v>
      </c>
      <c r="G39" s="431">
        <v>182256</v>
      </c>
      <c r="H39" s="504">
        <f t="shared" si="0"/>
        <v>0.73284358074283162</v>
      </c>
      <c r="I39" s="60"/>
      <c r="J39" s="60"/>
      <c r="K39" s="60"/>
      <c r="L39" s="60"/>
      <c r="M39" s="60"/>
      <c r="N39" s="60"/>
      <c r="O39" s="60"/>
      <c r="P39" s="60"/>
      <c r="Q39" s="60"/>
      <c r="R39" s="60"/>
      <c r="S39" s="60"/>
      <c r="T39" s="60"/>
      <c r="U39" s="60"/>
      <c r="V39" s="60"/>
      <c r="W39" s="60"/>
      <c r="X39" s="60"/>
    </row>
    <row r="40" spans="2:24" s="59" customFormat="1" ht="18.75">
      <c r="B40" s="63"/>
      <c r="C40" s="62"/>
      <c r="D40" s="74"/>
      <c r="E40" s="62"/>
      <c r="F40" s="63"/>
      <c r="G40" s="63"/>
      <c r="H40" s="63"/>
      <c r="I40" s="60"/>
      <c r="J40" s="60"/>
      <c r="K40" s="60"/>
      <c r="L40" s="60"/>
      <c r="M40" s="60"/>
      <c r="N40" s="60"/>
      <c r="O40" s="60"/>
      <c r="P40" s="60"/>
      <c r="Q40" s="60"/>
      <c r="R40" s="60"/>
      <c r="S40" s="60"/>
      <c r="T40" s="60"/>
      <c r="U40" s="60"/>
      <c r="V40" s="60"/>
      <c r="W40" s="60"/>
      <c r="X40" s="60"/>
    </row>
    <row r="41" spans="2:24" s="59" customFormat="1" ht="18.75">
      <c r="B41" s="63"/>
      <c r="C41" s="62" t="s">
        <v>202</v>
      </c>
      <c r="D41" s="74"/>
      <c r="E41" s="62"/>
      <c r="F41" s="63" t="s">
        <v>792</v>
      </c>
      <c r="G41" s="63"/>
      <c r="H41" s="63"/>
      <c r="I41" s="60"/>
      <c r="J41" s="60"/>
      <c r="K41" s="60"/>
      <c r="L41" s="60"/>
      <c r="M41" s="60"/>
      <c r="N41" s="60"/>
      <c r="O41" s="60"/>
      <c r="P41" s="60"/>
      <c r="Q41" s="60"/>
      <c r="R41" s="60"/>
      <c r="S41" s="60"/>
      <c r="T41" s="60"/>
      <c r="U41" s="60"/>
      <c r="V41" s="60"/>
      <c r="W41" s="60"/>
      <c r="X41" s="60"/>
    </row>
    <row r="42" spans="2:24" s="59" customFormat="1" ht="27" customHeight="1">
      <c r="B42" s="63"/>
      <c r="C42" s="613" t="s">
        <v>792</v>
      </c>
      <c r="D42" s="613"/>
      <c r="E42" s="613"/>
      <c r="F42" s="613"/>
      <c r="G42" s="63"/>
      <c r="H42" s="63"/>
      <c r="I42" s="60"/>
      <c r="J42" s="60"/>
      <c r="K42" s="60"/>
      <c r="L42" s="60"/>
      <c r="M42" s="60"/>
      <c r="N42" s="60"/>
      <c r="O42" s="60"/>
      <c r="P42" s="60"/>
      <c r="Q42" s="60"/>
      <c r="R42" s="60"/>
      <c r="S42" s="60"/>
      <c r="T42" s="60"/>
      <c r="U42" s="60"/>
      <c r="V42" s="60"/>
      <c r="W42" s="60"/>
      <c r="X42" s="60"/>
    </row>
    <row r="43" spans="2:24">
      <c r="B43" s="7"/>
      <c r="C43" s="8"/>
      <c r="D43" s="50"/>
      <c r="E43" s="8"/>
      <c r="F43" s="7"/>
      <c r="G43" s="7"/>
      <c r="H43" s="7"/>
      <c r="I43" s="5"/>
      <c r="J43" s="5"/>
      <c r="K43" s="5"/>
      <c r="L43" s="5"/>
      <c r="M43" s="5"/>
      <c r="N43" s="5"/>
      <c r="O43" s="5"/>
      <c r="P43" s="5"/>
      <c r="Q43" s="5"/>
      <c r="R43" s="5"/>
      <c r="S43" s="5"/>
      <c r="T43" s="5"/>
      <c r="U43" s="5"/>
      <c r="V43" s="5"/>
      <c r="W43" s="5"/>
      <c r="X43" s="5"/>
    </row>
    <row r="44" spans="2:24">
      <c r="B44" s="608" t="s">
        <v>845</v>
      </c>
      <c r="C44" s="608"/>
      <c r="D44" s="22"/>
      <c r="E44" s="595" t="s">
        <v>660</v>
      </c>
      <c r="F44" s="595"/>
      <c r="G44" s="595"/>
      <c r="H44" s="595"/>
      <c r="I44" s="110"/>
      <c r="J44" s="5"/>
      <c r="K44" s="5"/>
      <c r="L44" s="5"/>
      <c r="M44" s="5"/>
      <c r="N44" s="5"/>
      <c r="O44" s="5"/>
      <c r="P44" s="5"/>
      <c r="Q44" s="5"/>
      <c r="R44" s="5"/>
      <c r="S44" s="5"/>
      <c r="T44" s="5"/>
      <c r="U44" s="5"/>
      <c r="V44" s="5"/>
      <c r="W44" s="5"/>
      <c r="X44" s="5"/>
    </row>
    <row r="45" spans="2:24" ht="24" customHeight="1">
      <c r="B45" s="22"/>
      <c r="C45" s="22"/>
      <c r="D45" s="110" t="s">
        <v>625</v>
      </c>
      <c r="F45" s="22"/>
      <c r="G45" s="22"/>
      <c r="H45" s="22"/>
      <c r="I45" s="22"/>
      <c r="J45" s="5"/>
      <c r="K45" s="5"/>
      <c r="L45" s="5"/>
      <c r="M45" s="5"/>
      <c r="N45" s="5"/>
      <c r="O45" s="5"/>
      <c r="P45" s="5"/>
      <c r="Q45" s="5"/>
      <c r="R45" s="5"/>
      <c r="S45" s="5"/>
      <c r="T45" s="5"/>
      <c r="U45" s="5"/>
      <c r="V45" s="5"/>
      <c r="W45" s="5"/>
      <c r="X45" s="5"/>
    </row>
    <row r="46" spans="2:24">
      <c r="B46" s="7"/>
      <c r="C46" s="8"/>
      <c r="D46" s="50"/>
      <c r="E46" s="8"/>
      <c r="F46" s="7"/>
      <c r="G46" s="7"/>
      <c r="H46" s="7"/>
      <c r="I46" s="5"/>
      <c r="J46" s="5"/>
      <c r="K46" s="5"/>
      <c r="L46" s="5"/>
      <c r="M46" s="5"/>
      <c r="N46" s="5"/>
      <c r="O46" s="5"/>
      <c r="P46" s="5"/>
      <c r="Q46" s="5"/>
      <c r="R46" s="5"/>
      <c r="S46" s="5"/>
      <c r="T46" s="5"/>
      <c r="U46" s="5"/>
      <c r="V46" s="5"/>
      <c r="W46" s="5"/>
      <c r="X46" s="5"/>
    </row>
    <row r="47" spans="2:24">
      <c r="B47" s="7"/>
      <c r="C47" s="5"/>
      <c r="D47" s="51"/>
      <c r="E47" s="5"/>
      <c r="F47" s="7"/>
      <c r="G47" s="7"/>
      <c r="H47" s="7"/>
      <c r="I47" s="5"/>
      <c r="J47" s="5"/>
      <c r="K47" s="5"/>
      <c r="L47" s="5"/>
      <c r="M47" s="5"/>
      <c r="N47" s="5"/>
      <c r="O47" s="5"/>
      <c r="P47" s="5"/>
      <c r="Q47" s="5"/>
      <c r="R47" s="5"/>
      <c r="S47" s="5"/>
      <c r="T47" s="5"/>
      <c r="U47" s="5"/>
      <c r="V47" s="5"/>
      <c r="W47" s="5"/>
      <c r="X47" s="5"/>
    </row>
    <row r="48" spans="2:24">
      <c r="B48" s="7"/>
      <c r="C48" s="5"/>
      <c r="D48" s="51"/>
      <c r="E48" s="5"/>
      <c r="F48" s="7"/>
      <c r="G48" s="7"/>
      <c r="H48" s="7"/>
      <c r="I48" s="5"/>
      <c r="J48" s="5"/>
      <c r="K48" s="5"/>
      <c r="L48" s="5"/>
      <c r="M48" s="5"/>
      <c r="N48" s="5"/>
      <c r="O48" s="5"/>
      <c r="P48" s="5"/>
      <c r="Q48" s="5"/>
      <c r="R48" s="5"/>
      <c r="S48" s="5"/>
      <c r="T48" s="5"/>
      <c r="U48" s="5"/>
      <c r="V48" s="5"/>
      <c r="W48" s="5"/>
      <c r="X48" s="5"/>
    </row>
    <row r="49" spans="2:24">
      <c r="B49" s="7"/>
      <c r="C49" s="5"/>
      <c r="D49" s="51"/>
      <c r="E49" s="5"/>
      <c r="F49" s="7"/>
      <c r="G49" s="7"/>
      <c r="H49" s="7"/>
      <c r="I49" s="5"/>
      <c r="J49" s="5"/>
      <c r="K49" s="5"/>
      <c r="L49" s="5"/>
      <c r="M49" s="5"/>
      <c r="N49" s="5"/>
      <c r="O49" s="5"/>
      <c r="P49" s="5"/>
      <c r="Q49" s="5"/>
      <c r="R49" s="5"/>
      <c r="S49" s="5"/>
      <c r="T49" s="5"/>
      <c r="U49" s="5"/>
      <c r="V49" s="5"/>
      <c r="W49" s="5"/>
      <c r="X49" s="5"/>
    </row>
    <row r="50" spans="2:24">
      <c r="B50" s="7"/>
      <c r="C50" s="9"/>
      <c r="D50" s="52"/>
      <c r="E50" s="9"/>
      <c r="F50" s="7"/>
      <c r="G50" s="7"/>
      <c r="H50" s="7"/>
      <c r="I50" s="5"/>
      <c r="J50" s="5"/>
      <c r="K50" s="5"/>
      <c r="L50" s="5"/>
      <c r="M50" s="5"/>
      <c r="N50" s="5"/>
      <c r="O50" s="5"/>
      <c r="P50" s="5"/>
      <c r="Q50" s="5"/>
      <c r="R50" s="5"/>
      <c r="S50" s="5"/>
      <c r="T50" s="5"/>
      <c r="U50" s="5"/>
      <c r="V50" s="5"/>
      <c r="W50" s="5"/>
      <c r="X50" s="5"/>
    </row>
    <row r="51" spans="2:24">
      <c r="B51" s="7"/>
      <c r="C51" s="9"/>
      <c r="D51" s="52"/>
      <c r="E51" s="9"/>
      <c r="F51" s="7"/>
      <c r="G51" s="7"/>
      <c r="H51" s="7"/>
      <c r="I51" s="5"/>
      <c r="J51" s="5"/>
      <c r="K51" s="5"/>
      <c r="L51" s="5"/>
      <c r="M51" s="5"/>
      <c r="N51" s="5"/>
      <c r="O51" s="5"/>
      <c r="P51" s="5"/>
      <c r="Q51" s="5"/>
      <c r="R51" s="5"/>
      <c r="S51" s="5"/>
      <c r="T51" s="5"/>
      <c r="U51" s="5"/>
      <c r="V51" s="5"/>
      <c r="W51" s="5"/>
      <c r="X51" s="5"/>
    </row>
    <row r="52" spans="2:24">
      <c r="B52" s="7"/>
      <c r="C52" s="9"/>
      <c r="D52" s="52"/>
      <c r="E52" s="9"/>
      <c r="F52" s="7"/>
      <c r="G52" s="7"/>
      <c r="H52" s="7"/>
      <c r="I52" s="5"/>
      <c r="J52" s="5"/>
      <c r="K52" s="5"/>
      <c r="L52" s="5"/>
      <c r="M52" s="5"/>
      <c r="N52" s="5"/>
      <c r="O52" s="5"/>
      <c r="P52" s="5"/>
      <c r="Q52" s="5"/>
      <c r="R52" s="5"/>
      <c r="S52" s="5"/>
      <c r="T52" s="5"/>
      <c r="U52" s="5"/>
      <c r="V52" s="5"/>
      <c r="W52" s="5"/>
      <c r="X52" s="5"/>
    </row>
    <row r="53" spans="2:24">
      <c r="B53" s="7"/>
      <c r="C53" s="9"/>
      <c r="D53" s="52"/>
      <c r="E53" s="9"/>
      <c r="F53" s="7"/>
      <c r="G53" s="7"/>
      <c r="H53" s="7"/>
      <c r="I53" s="5"/>
      <c r="J53" s="5"/>
      <c r="K53" s="5"/>
      <c r="L53" s="5"/>
      <c r="M53" s="5"/>
      <c r="N53" s="5"/>
      <c r="O53" s="5"/>
      <c r="P53" s="5"/>
      <c r="Q53" s="5"/>
      <c r="R53" s="5"/>
      <c r="S53" s="5"/>
      <c r="T53" s="5"/>
    </row>
    <row r="54" spans="2:24">
      <c r="B54" s="7"/>
      <c r="C54" s="9"/>
      <c r="D54" s="52"/>
      <c r="E54" s="9"/>
      <c r="F54" s="7"/>
      <c r="G54" s="7"/>
      <c r="H54" s="7"/>
      <c r="I54" s="5"/>
      <c r="J54" s="5"/>
      <c r="K54" s="5"/>
      <c r="L54" s="5"/>
      <c r="M54" s="5"/>
      <c r="N54" s="5"/>
      <c r="O54" s="5"/>
      <c r="P54" s="5"/>
      <c r="Q54" s="5"/>
      <c r="R54" s="5"/>
      <c r="S54" s="5"/>
      <c r="T54" s="5"/>
    </row>
    <row r="55" spans="2:24">
      <c r="B55" s="7"/>
      <c r="C55" s="9"/>
      <c r="D55" s="52"/>
      <c r="E55" s="9"/>
      <c r="F55" s="7"/>
      <c r="G55" s="7"/>
      <c r="H55" s="7"/>
      <c r="I55" s="5"/>
      <c r="J55" s="5"/>
      <c r="K55" s="5"/>
      <c r="L55" s="5"/>
      <c r="M55" s="5"/>
      <c r="N55" s="5"/>
      <c r="O55" s="5"/>
      <c r="P55" s="5"/>
      <c r="Q55" s="5"/>
      <c r="R55" s="5"/>
      <c r="S55" s="5"/>
      <c r="T55" s="5"/>
    </row>
    <row r="56" spans="2:24">
      <c r="B56" s="7"/>
      <c r="C56" s="5"/>
      <c r="D56" s="51"/>
      <c r="E56" s="5"/>
      <c r="F56" s="7"/>
      <c r="G56" s="7"/>
      <c r="H56" s="7"/>
      <c r="I56" s="5"/>
      <c r="J56" s="5"/>
      <c r="K56" s="5"/>
      <c r="L56" s="5"/>
      <c r="M56" s="5"/>
      <c r="N56" s="5"/>
      <c r="O56" s="5"/>
      <c r="P56" s="5"/>
      <c r="Q56" s="5"/>
      <c r="R56" s="5"/>
      <c r="S56" s="5"/>
      <c r="T56" s="5"/>
    </row>
    <row r="57" spans="2:24">
      <c r="B57" s="7"/>
      <c r="C57" s="5"/>
      <c r="D57" s="51"/>
      <c r="E57" s="5"/>
      <c r="F57" s="7"/>
      <c r="G57" s="7"/>
      <c r="H57" s="7"/>
      <c r="I57" s="5"/>
      <c r="J57" s="5"/>
      <c r="K57" s="5"/>
      <c r="L57" s="5"/>
      <c r="M57" s="5"/>
      <c r="N57" s="5"/>
      <c r="O57" s="5"/>
      <c r="P57" s="5"/>
      <c r="Q57" s="5"/>
      <c r="R57" s="5"/>
      <c r="S57" s="5"/>
      <c r="T57" s="5"/>
    </row>
    <row r="58" spans="2:24">
      <c r="B58" s="7"/>
      <c r="C58" s="5"/>
      <c r="D58" s="51"/>
      <c r="E58" s="5"/>
      <c r="F58" s="7"/>
      <c r="G58" s="7"/>
      <c r="H58" s="7"/>
      <c r="I58" s="5"/>
      <c r="J58" s="5"/>
      <c r="K58" s="5"/>
      <c r="L58" s="5"/>
      <c r="M58" s="5"/>
      <c r="N58" s="5"/>
      <c r="O58" s="5"/>
      <c r="P58" s="5"/>
      <c r="Q58" s="5"/>
      <c r="R58" s="5"/>
      <c r="S58" s="5"/>
      <c r="T58" s="5"/>
    </row>
    <row r="59" spans="2:24">
      <c r="B59" s="7"/>
      <c r="C59" s="9"/>
      <c r="D59" s="52"/>
      <c r="E59" s="9"/>
      <c r="F59" s="7"/>
      <c r="G59" s="7"/>
      <c r="H59" s="7"/>
      <c r="I59" s="5"/>
      <c r="J59" s="5"/>
      <c r="K59" s="5"/>
      <c r="L59" s="5"/>
      <c r="M59" s="5"/>
      <c r="N59" s="5"/>
      <c r="O59" s="5"/>
      <c r="P59" s="5"/>
      <c r="Q59" s="5"/>
      <c r="R59" s="5"/>
      <c r="S59" s="5"/>
      <c r="T59" s="5"/>
    </row>
    <row r="60" spans="2:24">
      <c r="B60" s="7"/>
      <c r="C60" s="9"/>
      <c r="D60" s="52"/>
      <c r="E60" s="9"/>
      <c r="F60" s="7"/>
      <c r="G60" s="7"/>
      <c r="H60" s="7"/>
      <c r="I60" s="5"/>
      <c r="J60" s="5"/>
      <c r="K60" s="5"/>
      <c r="L60" s="5"/>
      <c r="M60" s="5"/>
      <c r="N60" s="5"/>
      <c r="O60" s="5"/>
      <c r="P60" s="5"/>
      <c r="Q60" s="5"/>
      <c r="R60" s="5"/>
      <c r="S60" s="5"/>
      <c r="T60" s="5"/>
    </row>
    <row r="61" spans="2:24">
      <c r="B61" s="7"/>
      <c r="C61" s="9"/>
      <c r="D61" s="52"/>
      <c r="E61" s="9"/>
      <c r="F61" s="7"/>
      <c r="G61" s="7"/>
      <c r="H61" s="7"/>
      <c r="I61" s="5"/>
      <c r="J61" s="5"/>
      <c r="K61" s="5"/>
      <c r="L61" s="5"/>
      <c r="M61" s="5"/>
      <c r="N61" s="5"/>
      <c r="O61" s="5"/>
      <c r="P61" s="5"/>
      <c r="Q61" s="5"/>
      <c r="R61" s="5"/>
      <c r="S61" s="5"/>
      <c r="T61" s="5"/>
    </row>
    <row r="62" spans="2:24">
      <c r="B62" s="7"/>
      <c r="C62" s="9"/>
      <c r="D62" s="52"/>
      <c r="E62" s="9"/>
      <c r="F62" s="7"/>
      <c r="G62" s="7"/>
      <c r="H62" s="7"/>
      <c r="I62" s="5"/>
      <c r="J62" s="5"/>
      <c r="K62" s="5"/>
      <c r="L62" s="5"/>
      <c r="M62" s="5"/>
      <c r="N62" s="5"/>
      <c r="O62" s="5"/>
      <c r="P62" s="5"/>
      <c r="Q62" s="5"/>
      <c r="R62" s="5"/>
      <c r="S62" s="5"/>
      <c r="T62" s="5"/>
    </row>
    <row r="63" spans="2:24">
      <c r="B63" s="5"/>
      <c r="C63" s="5"/>
      <c r="D63" s="51"/>
      <c r="E63" s="5"/>
      <c r="F63" s="5"/>
      <c r="G63" s="5"/>
      <c r="H63" s="5"/>
      <c r="I63" s="5"/>
      <c r="J63" s="5"/>
      <c r="K63" s="5"/>
      <c r="L63" s="5"/>
      <c r="M63" s="5"/>
      <c r="N63" s="5"/>
      <c r="O63" s="5"/>
      <c r="P63" s="5"/>
    </row>
    <row r="64" spans="2:24">
      <c r="B64" s="5"/>
      <c r="C64" s="5"/>
      <c r="D64" s="51"/>
      <c r="E64" s="5"/>
      <c r="F64" s="5"/>
      <c r="G64" s="5"/>
      <c r="H64" s="5"/>
      <c r="I64" s="5"/>
      <c r="J64" s="5"/>
      <c r="K64" s="5"/>
      <c r="L64" s="5"/>
      <c r="M64" s="5"/>
      <c r="N64" s="5"/>
      <c r="O64" s="5"/>
      <c r="P64" s="5"/>
    </row>
    <row r="65" spans="2:16">
      <c r="B65" s="5"/>
      <c r="C65" s="5"/>
      <c r="D65" s="51"/>
      <c r="E65" s="5"/>
      <c r="F65" s="5"/>
      <c r="G65" s="5"/>
      <c r="H65" s="5"/>
      <c r="I65" s="5"/>
      <c r="J65" s="5"/>
      <c r="K65" s="5"/>
      <c r="L65" s="5"/>
      <c r="M65" s="5"/>
      <c r="N65" s="5"/>
      <c r="O65" s="5"/>
      <c r="P65" s="5"/>
    </row>
    <row r="66" spans="2:16">
      <c r="B66" s="5"/>
      <c r="C66" s="5"/>
      <c r="D66" s="51"/>
      <c r="E66" s="5"/>
      <c r="F66" s="5"/>
      <c r="G66" s="5"/>
      <c r="H66" s="5"/>
      <c r="I66" s="5"/>
      <c r="J66" s="5"/>
      <c r="K66" s="5"/>
      <c r="L66" s="5"/>
      <c r="M66" s="5"/>
      <c r="N66" s="5"/>
      <c r="O66" s="5"/>
      <c r="P66" s="5"/>
    </row>
    <row r="67" spans="2:16">
      <c r="B67" s="5"/>
      <c r="C67" s="5"/>
      <c r="D67" s="51"/>
      <c r="E67" s="5"/>
      <c r="F67" s="5"/>
      <c r="G67" s="5"/>
      <c r="H67" s="5"/>
      <c r="I67" s="5"/>
      <c r="J67" s="5"/>
      <c r="K67" s="5"/>
      <c r="L67" s="5"/>
      <c r="M67" s="5"/>
      <c r="N67" s="5"/>
      <c r="O67" s="5"/>
      <c r="P67" s="5"/>
    </row>
    <row r="68" spans="2:16">
      <c r="B68" s="5"/>
      <c r="C68" s="5"/>
      <c r="D68" s="51"/>
      <c r="E68" s="5"/>
      <c r="F68" s="5"/>
      <c r="G68" s="5"/>
      <c r="H68" s="5"/>
      <c r="I68" s="5"/>
      <c r="J68" s="5"/>
      <c r="K68" s="5"/>
      <c r="L68" s="5"/>
      <c r="M68" s="5"/>
      <c r="N68" s="5"/>
      <c r="O68" s="5"/>
      <c r="P68" s="5"/>
    </row>
    <row r="69" spans="2:16">
      <c r="B69" s="5"/>
      <c r="C69" s="5"/>
      <c r="D69" s="51"/>
      <c r="E69" s="5"/>
      <c r="F69" s="5"/>
      <c r="G69" s="5"/>
      <c r="H69" s="5"/>
      <c r="I69" s="5"/>
      <c r="J69" s="5"/>
      <c r="K69" s="5"/>
      <c r="L69" s="5"/>
      <c r="M69" s="5"/>
      <c r="N69" s="5"/>
      <c r="O69" s="5"/>
      <c r="P69" s="5"/>
    </row>
    <row r="70" spans="2:16">
      <c r="B70" s="5"/>
      <c r="C70" s="5"/>
      <c r="D70" s="51"/>
      <c r="E70" s="5"/>
      <c r="F70" s="5"/>
      <c r="G70" s="5"/>
      <c r="H70" s="5"/>
      <c r="I70" s="5"/>
      <c r="J70" s="5"/>
      <c r="K70" s="5"/>
      <c r="L70" s="5"/>
      <c r="M70" s="5"/>
      <c r="N70" s="5"/>
      <c r="O70" s="5"/>
      <c r="P70" s="5"/>
    </row>
    <row r="71" spans="2:16">
      <c r="B71" s="5"/>
      <c r="C71" s="5"/>
      <c r="D71" s="51"/>
      <c r="E71" s="5"/>
      <c r="F71" s="5"/>
      <c r="G71" s="5"/>
      <c r="H71" s="5"/>
      <c r="I71" s="5"/>
      <c r="J71" s="5"/>
      <c r="K71" s="5"/>
      <c r="L71" s="5"/>
      <c r="M71" s="5"/>
      <c r="N71" s="5"/>
      <c r="O71" s="5"/>
      <c r="P71" s="5"/>
    </row>
    <row r="72" spans="2:16">
      <c r="B72" s="5"/>
      <c r="C72" s="5"/>
      <c r="D72" s="51"/>
      <c r="E72" s="5"/>
      <c r="F72" s="5"/>
      <c r="G72" s="5"/>
      <c r="H72" s="5"/>
      <c r="I72" s="5"/>
      <c r="J72" s="5"/>
      <c r="K72" s="5"/>
      <c r="L72" s="5"/>
      <c r="M72" s="5"/>
      <c r="N72" s="5"/>
      <c r="O72" s="5"/>
      <c r="P72" s="5"/>
    </row>
    <row r="73" spans="2:16">
      <c r="B73" s="5"/>
      <c r="C73" s="5"/>
      <c r="D73" s="51"/>
      <c r="E73" s="5"/>
      <c r="F73" s="5"/>
      <c r="G73" s="5"/>
      <c r="H73" s="5"/>
      <c r="I73" s="5"/>
      <c r="J73" s="5"/>
      <c r="K73" s="5"/>
      <c r="L73" s="5"/>
      <c r="M73" s="5"/>
      <c r="N73" s="5"/>
      <c r="O73" s="5"/>
      <c r="P73" s="5"/>
    </row>
    <row r="74" spans="2:16">
      <c r="B74" s="5"/>
      <c r="C74" s="5"/>
      <c r="D74" s="51"/>
      <c r="E74" s="5"/>
      <c r="F74" s="5"/>
      <c r="G74" s="5"/>
      <c r="H74" s="5"/>
      <c r="I74" s="5"/>
      <c r="J74" s="5"/>
      <c r="K74" s="5"/>
      <c r="L74" s="5"/>
      <c r="M74" s="5"/>
      <c r="N74" s="5"/>
      <c r="O74" s="5"/>
      <c r="P74" s="5"/>
    </row>
    <row r="75" spans="2:16">
      <c r="B75" s="5"/>
      <c r="C75" s="5"/>
      <c r="D75" s="51"/>
      <c r="E75" s="5"/>
      <c r="F75" s="5"/>
      <c r="G75" s="5"/>
      <c r="H75" s="5"/>
      <c r="I75" s="5"/>
      <c r="J75" s="5"/>
      <c r="K75" s="5"/>
      <c r="L75" s="5"/>
      <c r="M75" s="5"/>
      <c r="N75" s="5"/>
      <c r="O75" s="5"/>
      <c r="P75" s="5"/>
    </row>
    <row r="76" spans="2:16">
      <c r="B76" s="5"/>
      <c r="C76" s="5"/>
      <c r="D76" s="51"/>
      <c r="E76" s="5"/>
      <c r="F76" s="5"/>
      <c r="G76" s="5"/>
      <c r="H76" s="5"/>
      <c r="I76" s="5"/>
      <c r="J76" s="5"/>
      <c r="K76" s="5"/>
      <c r="L76" s="5"/>
      <c r="M76" s="5"/>
      <c r="N76" s="5"/>
      <c r="O76" s="5"/>
      <c r="P76" s="5"/>
    </row>
    <row r="77" spans="2:16">
      <c r="B77" s="5"/>
      <c r="C77" s="5"/>
      <c r="D77" s="51"/>
      <c r="E77" s="5"/>
      <c r="F77" s="5"/>
      <c r="G77" s="5"/>
      <c r="H77" s="5"/>
      <c r="I77" s="5"/>
      <c r="J77" s="5"/>
      <c r="K77" s="5"/>
      <c r="L77" s="5"/>
      <c r="M77" s="5"/>
      <c r="N77" s="5"/>
      <c r="O77" s="5"/>
      <c r="P77" s="5"/>
    </row>
    <row r="78" spans="2:16">
      <c r="B78" s="5"/>
      <c r="C78" s="5"/>
      <c r="D78" s="51"/>
      <c r="E78" s="5"/>
      <c r="F78" s="5"/>
      <c r="G78" s="5"/>
      <c r="H78" s="5"/>
      <c r="I78" s="5"/>
      <c r="J78" s="5"/>
      <c r="K78" s="5"/>
      <c r="L78" s="5"/>
      <c r="M78" s="5"/>
      <c r="N78" s="5"/>
      <c r="O78" s="5"/>
      <c r="P78" s="5"/>
    </row>
    <row r="79" spans="2:16">
      <c r="B79" s="5"/>
      <c r="C79" s="5"/>
      <c r="D79" s="51"/>
      <c r="E79" s="5"/>
      <c r="F79" s="5"/>
      <c r="G79" s="5"/>
      <c r="H79" s="5"/>
      <c r="I79" s="5"/>
      <c r="J79" s="5"/>
      <c r="K79" s="5"/>
      <c r="L79" s="5"/>
      <c r="M79" s="5"/>
      <c r="N79" s="5"/>
      <c r="O79" s="5"/>
      <c r="P79" s="5"/>
    </row>
    <row r="80" spans="2:16">
      <c r="B80" s="5"/>
      <c r="C80" s="5"/>
      <c r="D80" s="51"/>
      <c r="E80" s="5"/>
      <c r="F80" s="5"/>
      <c r="G80" s="5"/>
      <c r="H80" s="5"/>
      <c r="I80" s="5"/>
      <c r="J80" s="5"/>
      <c r="K80" s="5"/>
      <c r="L80" s="5"/>
      <c r="M80" s="5"/>
      <c r="N80" s="5"/>
      <c r="O80" s="5"/>
      <c r="P80" s="5"/>
    </row>
    <row r="81" spans="2:16">
      <c r="B81" s="5"/>
      <c r="C81" s="5"/>
      <c r="D81" s="51"/>
      <c r="E81" s="5"/>
      <c r="F81" s="5"/>
      <c r="G81" s="5"/>
      <c r="H81" s="5"/>
      <c r="I81" s="5"/>
      <c r="J81" s="5"/>
      <c r="K81" s="5"/>
      <c r="L81" s="5"/>
      <c r="M81" s="5"/>
      <c r="N81" s="5"/>
      <c r="O81" s="5"/>
      <c r="P81" s="5"/>
    </row>
    <row r="82" spans="2:16">
      <c r="B82" s="5"/>
      <c r="C82" s="5"/>
      <c r="D82" s="51"/>
      <c r="E82" s="5"/>
      <c r="F82" s="5"/>
      <c r="G82" s="5"/>
      <c r="H82" s="5"/>
      <c r="I82" s="5"/>
      <c r="J82" s="5"/>
      <c r="K82" s="5"/>
      <c r="L82" s="5"/>
      <c r="M82" s="5"/>
      <c r="N82" s="5"/>
      <c r="O82" s="5"/>
      <c r="P82" s="5"/>
    </row>
    <row r="83" spans="2:16">
      <c r="B83" s="5"/>
      <c r="C83" s="5"/>
      <c r="D83" s="51"/>
      <c r="E83" s="5"/>
      <c r="F83" s="5"/>
      <c r="G83" s="5"/>
      <c r="H83" s="5"/>
      <c r="I83" s="5"/>
      <c r="J83" s="5"/>
      <c r="K83" s="5"/>
      <c r="L83" s="5"/>
      <c r="M83" s="5"/>
      <c r="N83" s="5"/>
      <c r="O83" s="5"/>
      <c r="P83" s="5"/>
    </row>
    <row r="84" spans="2:16">
      <c r="B84" s="5"/>
      <c r="C84" s="5"/>
      <c r="D84" s="51"/>
      <c r="E84" s="5"/>
      <c r="F84" s="5"/>
      <c r="G84" s="5"/>
      <c r="H84" s="5"/>
      <c r="I84" s="5"/>
      <c r="J84" s="5"/>
      <c r="K84" s="5"/>
      <c r="L84" s="5"/>
      <c r="M84" s="5"/>
      <c r="N84" s="5"/>
      <c r="O84" s="5"/>
      <c r="P84" s="5"/>
    </row>
    <row r="85" spans="2:16">
      <c r="B85" s="5"/>
      <c r="C85" s="5"/>
      <c r="D85" s="51"/>
      <c r="E85" s="5"/>
      <c r="F85" s="5"/>
      <c r="G85" s="5"/>
      <c r="H85" s="5"/>
      <c r="I85" s="5"/>
      <c r="J85" s="5"/>
      <c r="K85" s="5"/>
      <c r="L85" s="5"/>
      <c r="M85" s="5"/>
      <c r="N85" s="5"/>
      <c r="O85" s="5"/>
      <c r="P85" s="5"/>
    </row>
    <row r="86" spans="2:16">
      <c r="B86" s="5"/>
      <c r="C86" s="5"/>
      <c r="D86" s="51"/>
      <c r="E86" s="5"/>
      <c r="F86" s="5"/>
      <c r="G86" s="5"/>
      <c r="H86" s="5"/>
      <c r="I86" s="5"/>
      <c r="J86" s="5"/>
      <c r="K86" s="5"/>
      <c r="L86" s="5"/>
      <c r="M86" s="5"/>
      <c r="N86" s="5"/>
      <c r="O86" s="5"/>
      <c r="P86" s="5"/>
    </row>
    <row r="87" spans="2:16">
      <c r="B87" s="5"/>
      <c r="C87" s="5"/>
      <c r="D87" s="51"/>
      <c r="E87" s="5"/>
      <c r="F87" s="5"/>
      <c r="G87" s="5"/>
      <c r="H87" s="5"/>
      <c r="I87" s="5"/>
      <c r="J87" s="5"/>
      <c r="K87" s="5"/>
      <c r="L87" s="5"/>
      <c r="M87" s="5"/>
      <c r="N87" s="5"/>
      <c r="O87" s="5"/>
      <c r="P87" s="5"/>
    </row>
    <row r="88" spans="2:16">
      <c r="B88" s="5"/>
      <c r="C88" s="5"/>
      <c r="D88" s="51"/>
      <c r="E88" s="5"/>
      <c r="F88" s="5"/>
      <c r="G88" s="5"/>
      <c r="H88" s="5"/>
      <c r="I88" s="5"/>
      <c r="J88" s="5"/>
      <c r="K88" s="5"/>
      <c r="L88" s="5"/>
      <c r="M88" s="5"/>
      <c r="N88" s="5"/>
      <c r="O88" s="5"/>
      <c r="P88" s="5"/>
    </row>
    <row r="89" spans="2:16">
      <c r="B89" s="5"/>
      <c r="C89" s="5"/>
      <c r="D89" s="51"/>
      <c r="E89" s="5"/>
      <c r="F89" s="5"/>
      <c r="G89" s="5"/>
      <c r="H89" s="5"/>
      <c r="I89" s="5"/>
      <c r="J89" s="5"/>
      <c r="K89" s="5"/>
      <c r="L89" s="5"/>
      <c r="M89" s="5"/>
      <c r="N89" s="5"/>
      <c r="O89" s="5"/>
      <c r="P89" s="5"/>
    </row>
    <row r="90" spans="2:16">
      <c r="B90" s="5"/>
      <c r="C90" s="5"/>
      <c r="D90" s="51"/>
      <c r="E90" s="5"/>
      <c r="F90" s="5"/>
      <c r="G90" s="5"/>
      <c r="H90" s="5"/>
      <c r="I90" s="5"/>
      <c r="J90" s="5"/>
      <c r="K90" s="5"/>
      <c r="L90" s="5"/>
      <c r="M90" s="5"/>
      <c r="N90" s="5"/>
      <c r="O90" s="5"/>
      <c r="P90" s="5"/>
    </row>
    <row r="91" spans="2:16">
      <c r="B91" s="5"/>
      <c r="C91" s="5"/>
      <c r="D91" s="51"/>
      <c r="E91" s="5"/>
      <c r="F91" s="5"/>
      <c r="G91" s="5"/>
      <c r="H91" s="5"/>
      <c r="I91" s="5"/>
      <c r="J91" s="5"/>
      <c r="K91" s="5"/>
      <c r="L91" s="5"/>
      <c r="M91" s="5"/>
      <c r="N91" s="5"/>
      <c r="O91" s="5"/>
      <c r="P91" s="5"/>
    </row>
    <row r="92" spans="2:16">
      <c r="B92" s="5"/>
      <c r="C92" s="5"/>
      <c r="D92" s="51"/>
      <c r="E92" s="5"/>
      <c r="F92" s="5"/>
      <c r="G92" s="5"/>
      <c r="H92" s="5"/>
      <c r="I92" s="5"/>
      <c r="J92" s="5"/>
      <c r="K92" s="5"/>
      <c r="L92" s="5"/>
      <c r="M92" s="5"/>
      <c r="N92" s="5"/>
      <c r="O92" s="5"/>
      <c r="P92" s="5"/>
    </row>
    <row r="93" spans="2:16">
      <c r="B93" s="5"/>
      <c r="C93" s="5"/>
      <c r="D93" s="51"/>
      <c r="E93" s="5"/>
      <c r="F93" s="5"/>
      <c r="G93" s="5"/>
      <c r="H93" s="5"/>
      <c r="I93" s="5"/>
      <c r="J93" s="5"/>
      <c r="K93" s="5"/>
      <c r="L93" s="5"/>
      <c r="M93" s="5"/>
      <c r="N93" s="5"/>
      <c r="O93" s="5"/>
      <c r="P93" s="5"/>
    </row>
    <row r="94" spans="2:16">
      <c r="B94" s="5"/>
      <c r="C94" s="5"/>
      <c r="D94" s="51"/>
      <c r="E94" s="5"/>
      <c r="F94" s="5"/>
      <c r="G94" s="5"/>
      <c r="H94" s="5"/>
      <c r="I94" s="5"/>
      <c r="J94" s="5"/>
      <c r="K94" s="5"/>
      <c r="L94" s="5"/>
      <c r="M94" s="5"/>
      <c r="N94" s="5"/>
      <c r="O94" s="5"/>
      <c r="P94" s="5"/>
    </row>
    <row r="95" spans="2:16">
      <c r="B95" s="5"/>
      <c r="C95" s="5"/>
      <c r="D95" s="51"/>
      <c r="E95" s="5"/>
      <c r="F95" s="5"/>
      <c r="G95" s="5"/>
      <c r="H95" s="5"/>
      <c r="I95" s="5"/>
      <c r="J95" s="5"/>
      <c r="K95" s="5"/>
      <c r="L95" s="5"/>
      <c r="M95" s="5"/>
      <c r="N95" s="5"/>
      <c r="O95" s="5"/>
      <c r="P95" s="5"/>
    </row>
    <row r="96" spans="2:16">
      <c r="B96" s="5"/>
      <c r="C96" s="5"/>
      <c r="D96" s="51"/>
      <c r="E96" s="5"/>
      <c r="F96" s="5"/>
      <c r="G96" s="5"/>
      <c r="H96" s="5"/>
      <c r="I96" s="5"/>
      <c r="J96" s="5"/>
      <c r="K96" s="5"/>
      <c r="L96" s="5"/>
      <c r="M96" s="5"/>
      <c r="N96" s="5"/>
      <c r="O96" s="5"/>
      <c r="P96" s="5"/>
    </row>
    <row r="97" spans="2:16">
      <c r="B97" s="5"/>
      <c r="C97" s="5"/>
      <c r="D97" s="51"/>
      <c r="E97" s="5"/>
      <c r="F97" s="5"/>
      <c r="G97" s="5"/>
      <c r="H97" s="5"/>
      <c r="I97" s="5"/>
      <c r="J97" s="5"/>
      <c r="K97" s="5"/>
      <c r="L97" s="5"/>
      <c r="M97" s="5"/>
      <c r="N97" s="5"/>
      <c r="O97" s="5"/>
      <c r="P97" s="5"/>
    </row>
    <row r="98" spans="2:16">
      <c r="B98" s="5"/>
      <c r="C98" s="5"/>
      <c r="D98" s="51"/>
      <c r="E98" s="5"/>
      <c r="F98" s="5"/>
      <c r="G98" s="5"/>
      <c r="H98" s="5"/>
      <c r="I98" s="5"/>
      <c r="J98" s="5"/>
      <c r="K98" s="5"/>
      <c r="L98" s="5"/>
      <c r="M98" s="5"/>
      <c r="N98" s="5"/>
      <c r="O98" s="5"/>
      <c r="P98" s="5"/>
    </row>
  </sheetData>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honeticPr fontId="3" type="noConversion"/>
  <pageMargins left="0.75" right="0.75" top="1" bottom="1" header="0.5" footer="0.5"/>
  <pageSetup scale="47" orientation="portrait" horizontalDpi="4294967294" verticalDpi="4294967294" r:id="rId1"/>
  <headerFooter alignWithMargins="0"/>
  <colBreaks count="1" manualBreakCount="1">
    <brk id="8" max="104857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codeName="Sheet5">
    <tabColor theme="0"/>
    <pageSetUpPr fitToPage="1"/>
  </sheetPr>
  <dimension ref="B2:R33"/>
  <sheetViews>
    <sheetView topLeftCell="B10" zoomScale="75" zoomScaleNormal="75" zoomScaleSheetLayoutView="86" workbookViewId="0">
      <selection activeCell="D36" sqref="D36"/>
    </sheetView>
  </sheetViews>
  <sheetFormatPr defaultRowHeight="15.75"/>
  <cols>
    <col min="1" max="1" width="7.7109375" style="2" customWidth="1"/>
    <col min="2" max="2" width="8.5703125" style="2" customWidth="1"/>
    <col min="3" max="3" width="64.7109375" style="2" customWidth="1"/>
    <col min="4" max="4" width="41.140625" style="2" customWidth="1"/>
    <col min="5" max="5" width="40.7109375" style="2" customWidth="1"/>
    <col min="6" max="6" width="33.85546875" style="5" customWidth="1"/>
    <col min="7" max="7" width="14.7109375" style="5" customWidth="1"/>
    <col min="8" max="8" width="15.85546875" style="5" customWidth="1"/>
    <col min="9" max="9" width="12.28515625" style="2" customWidth="1"/>
    <col min="10" max="10" width="13.42578125" style="2" customWidth="1"/>
    <col min="11" max="11" width="11.28515625" style="2" customWidth="1"/>
    <col min="12" max="12" width="12.42578125" style="2" customWidth="1"/>
    <col min="13" max="13" width="14.42578125" style="2" customWidth="1"/>
    <col min="14" max="14" width="15.140625" style="2" customWidth="1"/>
    <col min="15" max="15" width="11.28515625" style="2" customWidth="1"/>
    <col min="16" max="16" width="13.140625" style="2" customWidth="1"/>
    <col min="17" max="17" width="13" style="2" customWidth="1"/>
    <col min="18" max="18" width="14.140625" style="2" customWidth="1"/>
    <col min="19" max="19" width="26.5703125" style="2" customWidth="1"/>
    <col min="20" max="16384" width="9.140625" style="2"/>
  </cols>
  <sheetData>
    <row r="2" spans="2:18">
      <c r="F2" s="17" t="s">
        <v>643</v>
      </c>
    </row>
    <row r="3" spans="2:18" s="13" customFormat="1">
      <c r="B3" s="13" t="s">
        <v>763</v>
      </c>
      <c r="F3" s="45"/>
      <c r="G3" s="45"/>
      <c r="H3" s="45"/>
    </row>
    <row r="4" spans="2:18" s="13" customFormat="1">
      <c r="B4" s="13" t="s">
        <v>762</v>
      </c>
      <c r="F4" s="45"/>
      <c r="G4" s="45"/>
      <c r="H4" s="45"/>
    </row>
    <row r="7" spans="2:18" ht="18.75">
      <c r="B7" s="622" t="s">
        <v>56</v>
      </c>
      <c r="C7" s="622"/>
      <c r="D7" s="622"/>
      <c r="E7" s="622"/>
      <c r="F7" s="622"/>
      <c r="G7" s="46"/>
      <c r="H7" s="46"/>
    </row>
    <row r="8" spans="2:18" ht="16.5" customHeight="1" thickBot="1">
      <c r="C8" s="20"/>
      <c r="D8" s="20"/>
      <c r="E8" s="20"/>
      <c r="F8" s="20"/>
      <c r="G8" s="19"/>
    </row>
    <row r="9" spans="2:18" ht="25.5" customHeight="1">
      <c r="B9" s="598" t="s">
        <v>10</v>
      </c>
      <c r="C9" s="600" t="s">
        <v>200</v>
      </c>
      <c r="D9" s="602" t="s">
        <v>147</v>
      </c>
      <c r="E9" s="602" t="s">
        <v>146</v>
      </c>
      <c r="F9" s="625" t="s">
        <v>650</v>
      </c>
      <c r="G9" s="44"/>
      <c r="H9" s="44"/>
      <c r="I9" s="611"/>
      <c r="J9" s="612"/>
      <c r="K9" s="611"/>
      <c r="L9" s="612"/>
      <c r="M9" s="611"/>
      <c r="N9" s="612"/>
      <c r="O9" s="611"/>
      <c r="P9" s="612"/>
      <c r="Q9" s="612"/>
      <c r="R9" s="612"/>
    </row>
    <row r="10" spans="2:18" ht="36.75" customHeight="1" thickBot="1">
      <c r="B10" s="599"/>
      <c r="C10" s="624"/>
      <c r="D10" s="603"/>
      <c r="E10" s="603"/>
      <c r="F10" s="626"/>
      <c r="G10" s="43"/>
      <c r="H10" s="44"/>
      <c r="I10" s="611"/>
      <c r="J10" s="611"/>
      <c r="K10" s="611"/>
      <c r="L10" s="611"/>
      <c r="M10" s="611"/>
      <c r="N10" s="612"/>
      <c r="O10" s="611"/>
      <c r="P10" s="612"/>
      <c r="Q10" s="612"/>
      <c r="R10" s="612"/>
    </row>
    <row r="11" spans="2:18" s="59" customFormat="1" ht="36.75" customHeight="1" thickBot="1">
      <c r="B11" s="280"/>
      <c r="C11" s="284" t="s">
        <v>830</v>
      </c>
      <c r="D11" s="432">
        <v>35</v>
      </c>
      <c r="E11" s="432">
        <v>9</v>
      </c>
      <c r="F11" s="433">
        <v>0</v>
      </c>
      <c r="G11" s="76"/>
      <c r="H11" s="76"/>
      <c r="I11" s="77"/>
      <c r="J11" s="77"/>
      <c r="K11" s="77"/>
      <c r="L11" s="77"/>
      <c r="M11" s="77"/>
      <c r="N11" s="63"/>
      <c r="O11" s="77"/>
      <c r="P11" s="63"/>
      <c r="Q11" s="63"/>
      <c r="R11" s="63"/>
    </row>
    <row r="12" spans="2:18" s="59" customFormat="1" ht="26.25">
      <c r="B12" s="281" t="s">
        <v>76</v>
      </c>
      <c r="C12" s="78"/>
      <c r="D12" s="434"/>
      <c r="E12" s="435"/>
      <c r="F12" s="436"/>
      <c r="G12" s="60"/>
      <c r="H12" s="60"/>
      <c r="I12" s="60"/>
      <c r="J12" s="60"/>
      <c r="K12" s="60"/>
      <c r="L12" s="60"/>
      <c r="M12" s="60"/>
      <c r="N12" s="60"/>
      <c r="O12" s="60"/>
      <c r="P12" s="60"/>
      <c r="Q12" s="60"/>
      <c r="R12" s="60"/>
    </row>
    <row r="13" spans="2:18" s="59" customFormat="1" ht="26.25">
      <c r="B13" s="281" t="s">
        <v>77</v>
      </c>
      <c r="C13" s="79" t="s">
        <v>794</v>
      </c>
      <c r="D13" s="437"/>
      <c r="E13" s="499">
        <v>1</v>
      </c>
      <c r="F13" s="436"/>
      <c r="G13" s="60"/>
      <c r="H13" s="60"/>
      <c r="I13" s="60"/>
      <c r="J13" s="60"/>
      <c r="K13" s="60"/>
      <c r="L13" s="60"/>
      <c r="M13" s="60"/>
      <c r="N13" s="60"/>
      <c r="O13" s="60"/>
      <c r="P13" s="60"/>
      <c r="Q13" s="60"/>
      <c r="R13" s="60"/>
    </row>
    <row r="14" spans="2:18" s="59" customFormat="1" ht="26.25">
      <c r="B14" s="281" t="s">
        <v>78</v>
      </c>
      <c r="C14" s="79" t="s">
        <v>846</v>
      </c>
      <c r="D14" s="434"/>
      <c r="E14" s="439"/>
      <c r="F14" s="517">
        <v>1</v>
      </c>
      <c r="G14" s="60"/>
      <c r="H14" s="60"/>
      <c r="I14" s="60"/>
      <c r="J14" s="60"/>
      <c r="K14" s="60"/>
      <c r="L14" s="60"/>
      <c r="M14" s="60"/>
      <c r="N14" s="60"/>
      <c r="O14" s="60"/>
      <c r="P14" s="60"/>
      <c r="Q14" s="60"/>
      <c r="R14" s="60"/>
    </row>
    <row r="15" spans="2:18" s="59" customFormat="1" ht="26.25">
      <c r="B15" s="281" t="s">
        <v>79</v>
      </c>
      <c r="C15" s="79" t="s">
        <v>795</v>
      </c>
      <c r="D15" s="516"/>
      <c r="E15" s="435"/>
      <c r="F15" s="436"/>
      <c r="G15" s="60"/>
      <c r="H15" s="60"/>
      <c r="I15" s="60"/>
      <c r="J15" s="60"/>
      <c r="K15" s="60"/>
      <c r="L15" s="60"/>
      <c r="M15" s="60"/>
      <c r="N15" s="60"/>
      <c r="O15" s="60"/>
      <c r="P15" s="60"/>
      <c r="Q15" s="60"/>
      <c r="R15" s="60"/>
    </row>
    <row r="16" spans="2:18" s="59" customFormat="1" ht="26.25">
      <c r="B16" s="281" t="s">
        <v>80</v>
      </c>
      <c r="C16" s="79" t="s">
        <v>798</v>
      </c>
      <c r="D16" s="437"/>
      <c r="E16" s="435"/>
      <c r="F16" s="436"/>
      <c r="G16" s="60"/>
      <c r="H16" s="60"/>
      <c r="I16" s="60"/>
      <c r="J16" s="60"/>
      <c r="K16" s="60"/>
      <c r="L16" s="60"/>
      <c r="M16" s="60"/>
      <c r="N16" s="60"/>
      <c r="O16" s="60"/>
      <c r="P16" s="60"/>
      <c r="Q16" s="60"/>
      <c r="R16" s="60"/>
    </row>
    <row r="17" spans="2:18" s="59" customFormat="1" ht="13.5" customHeight="1">
      <c r="B17" s="282"/>
      <c r="C17" s="79"/>
      <c r="D17" s="434"/>
      <c r="E17" s="435"/>
      <c r="F17" s="436"/>
      <c r="G17" s="60"/>
      <c r="H17" s="60"/>
      <c r="I17" s="60"/>
      <c r="J17" s="60"/>
      <c r="K17" s="60"/>
      <c r="L17" s="60"/>
      <c r="M17" s="60"/>
      <c r="N17" s="60"/>
      <c r="O17" s="60"/>
      <c r="P17" s="60"/>
      <c r="Q17" s="60"/>
      <c r="R17" s="60"/>
    </row>
    <row r="18" spans="2:18" s="59" customFormat="1" ht="26.25">
      <c r="B18" s="281" t="s">
        <v>81</v>
      </c>
      <c r="C18" s="78" t="s">
        <v>37</v>
      </c>
      <c r="D18" s="434"/>
      <c r="E18" s="435"/>
      <c r="F18" s="436"/>
      <c r="G18" s="60"/>
      <c r="H18" s="60"/>
      <c r="I18" s="60"/>
      <c r="J18" s="60"/>
      <c r="K18" s="60"/>
      <c r="L18" s="60"/>
      <c r="M18" s="60"/>
      <c r="N18" s="60"/>
      <c r="O18" s="60"/>
      <c r="P18" s="60"/>
      <c r="Q18" s="60"/>
      <c r="R18" s="60"/>
    </row>
    <row r="19" spans="2:18" s="59" customFormat="1" ht="26.25">
      <c r="B19" s="281" t="s">
        <v>82</v>
      </c>
      <c r="C19" s="58" t="s">
        <v>765</v>
      </c>
      <c r="D19" s="437"/>
      <c r="E19" s="439">
        <v>1</v>
      </c>
      <c r="F19" s="438"/>
      <c r="G19" s="60"/>
      <c r="H19" s="60"/>
      <c r="I19" s="60"/>
      <c r="J19" s="60"/>
      <c r="K19" s="60"/>
      <c r="L19" s="60"/>
      <c r="M19" s="60"/>
      <c r="N19" s="60"/>
      <c r="O19" s="60"/>
      <c r="P19" s="60"/>
      <c r="Q19" s="60"/>
      <c r="R19" s="60"/>
    </row>
    <row r="20" spans="2:18" s="59" customFormat="1" ht="26.25">
      <c r="B20" s="281" t="s">
        <v>83</v>
      </c>
      <c r="C20" s="79" t="s">
        <v>847</v>
      </c>
      <c r="D20" s="434"/>
      <c r="E20" s="440"/>
      <c r="F20" s="441">
        <v>1</v>
      </c>
      <c r="G20" s="60"/>
      <c r="H20" s="60"/>
      <c r="I20" s="60"/>
      <c r="J20" s="60"/>
      <c r="K20" s="60"/>
      <c r="L20" s="60"/>
      <c r="M20" s="60"/>
      <c r="N20" s="60"/>
      <c r="O20" s="60"/>
      <c r="P20" s="60"/>
      <c r="Q20" s="60"/>
      <c r="R20" s="60"/>
    </row>
    <row r="21" spans="2:18" s="59" customFormat="1" ht="26.25">
      <c r="B21" s="281" t="s">
        <v>84</v>
      </c>
      <c r="C21" s="58"/>
      <c r="D21" s="434"/>
      <c r="E21" s="435"/>
      <c r="F21" s="441"/>
      <c r="G21" s="60"/>
      <c r="H21" s="60"/>
      <c r="I21" s="60"/>
      <c r="J21" s="60"/>
      <c r="K21" s="60"/>
      <c r="L21" s="60"/>
      <c r="M21" s="60"/>
      <c r="N21" s="60"/>
      <c r="O21" s="60"/>
      <c r="P21" s="60"/>
      <c r="Q21" s="60"/>
      <c r="R21" s="60"/>
    </row>
    <row r="22" spans="2:18" s="41" customFormat="1" ht="36.75" customHeight="1" thickBot="1">
      <c r="B22" s="283"/>
      <c r="C22" s="284" t="s">
        <v>848</v>
      </c>
      <c r="D22" s="432">
        <v>35</v>
      </c>
      <c r="E22" s="432">
        <v>9</v>
      </c>
      <c r="F22" s="433">
        <v>0</v>
      </c>
      <c r="G22" s="80"/>
      <c r="H22" s="80"/>
      <c r="I22" s="80"/>
      <c r="J22" s="80"/>
      <c r="K22" s="80"/>
      <c r="L22" s="80"/>
      <c r="M22" s="80"/>
      <c r="N22" s="80"/>
      <c r="O22" s="80"/>
      <c r="P22" s="80"/>
      <c r="Q22" s="80"/>
      <c r="R22" s="80"/>
    </row>
    <row r="23" spans="2:18" s="59" customFormat="1" ht="18.75">
      <c r="B23" s="81"/>
      <c r="C23" s="82"/>
      <c r="D23" s="60"/>
      <c r="E23" s="60"/>
      <c r="F23" s="60"/>
      <c r="G23" s="60"/>
      <c r="H23" s="60"/>
      <c r="I23" s="60"/>
      <c r="J23" s="60"/>
      <c r="K23" s="60"/>
      <c r="L23" s="60"/>
      <c r="M23" s="60"/>
      <c r="N23" s="60"/>
      <c r="O23" s="60"/>
      <c r="P23" s="60"/>
      <c r="Q23" s="60"/>
      <c r="R23" s="60"/>
    </row>
    <row r="24" spans="2:18" s="59" customFormat="1" ht="18.75">
      <c r="F24" s="60"/>
      <c r="G24" s="60"/>
      <c r="H24" s="60"/>
      <c r="I24" s="60"/>
      <c r="J24" s="60"/>
      <c r="K24" s="60"/>
      <c r="L24" s="60"/>
      <c r="M24" s="60"/>
      <c r="N24" s="60"/>
      <c r="O24" s="60"/>
      <c r="P24" s="60"/>
      <c r="Q24" s="60"/>
      <c r="R24" s="60"/>
    </row>
    <row r="25" spans="2:18" s="59" customFormat="1" ht="18.75">
      <c r="C25" s="59" t="s">
        <v>666</v>
      </c>
      <c r="F25" s="60"/>
      <c r="G25" s="60"/>
      <c r="H25" s="60"/>
      <c r="I25" s="60"/>
      <c r="J25" s="60"/>
      <c r="K25" s="60"/>
      <c r="L25" s="60"/>
      <c r="M25" s="60"/>
      <c r="N25" s="60"/>
      <c r="O25" s="60"/>
      <c r="P25" s="60"/>
      <c r="Q25" s="60"/>
      <c r="R25" s="60"/>
    </row>
    <row r="26" spans="2:18" s="59" customFormat="1" ht="18.75">
      <c r="C26" s="59" t="s">
        <v>667</v>
      </c>
      <c r="F26" s="60"/>
      <c r="G26" s="60"/>
      <c r="H26" s="60"/>
      <c r="I26" s="60"/>
      <c r="J26" s="60"/>
      <c r="K26" s="60"/>
      <c r="L26" s="60"/>
      <c r="M26" s="60"/>
      <c r="N26" s="60"/>
      <c r="O26" s="60"/>
      <c r="P26" s="60"/>
      <c r="Q26" s="60"/>
      <c r="R26" s="60"/>
    </row>
    <row r="27" spans="2:18" s="59" customFormat="1" ht="18.75">
      <c r="F27" s="60"/>
      <c r="G27" s="60"/>
      <c r="H27" s="60"/>
      <c r="I27" s="60"/>
      <c r="J27" s="60"/>
      <c r="K27" s="60"/>
      <c r="L27" s="60"/>
      <c r="M27" s="60"/>
      <c r="N27" s="60"/>
      <c r="O27" s="60"/>
      <c r="P27" s="60"/>
      <c r="Q27" s="60"/>
      <c r="R27" s="60"/>
    </row>
    <row r="28" spans="2:18" s="59" customFormat="1" ht="18.75" customHeight="1">
      <c r="F28" s="60"/>
      <c r="G28" s="60"/>
      <c r="H28" s="60"/>
      <c r="I28" s="60"/>
      <c r="J28" s="60"/>
      <c r="K28" s="60"/>
      <c r="L28" s="60"/>
      <c r="M28" s="60"/>
      <c r="N28" s="60"/>
      <c r="O28" s="60"/>
      <c r="P28" s="60"/>
      <c r="Q28" s="60"/>
      <c r="R28" s="60"/>
    </row>
    <row r="29" spans="2:18" s="59" customFormat="1" ht="18.75">
      <c r="B29" s="59" t="s">
        <v>786</v>
      </c>
      <c r="C29" s="355">
        <v>44223</v>
      </c>
      <c r="E29" s="623" t="s">
        <v>661</v>
      </c>
      <c r="F29" s="623"/>
      <c r="G29" s="623"/>
      <c r="H29" s="60"/>
      <c r="I29" s="60"/>
      <c r="J29" s="60"/>
      <c r="K29" s="60"/>
      <c r="L29" s="60"/>
      <c r="M29" s="60"/>
      <c r="N29" s="60"/>
      <c r="O29" s="60"/>
      <c r="P29" s="60"/>
      <c r="Q29" s="60"/>
      <c r="R29" s="60"/>
    </row>
    <row r="30" spans="2:18" ht="18.75">
      <c r="D30" s="61" t="s">
        <v>72</v>
      </c>
      <c r="I30" s="5"/>
      <c r="J30" s="5"/>
      <c r="K30" s="5"/>
      <c r="L30" s="5"/>
      <c r="M30" s="5"/>
      <c r="N30" s="5"/>
      <c r="O30" s="5"/>
      <c r="P30" s="5"/>
      <c r="Q30" s="5"/>
      <c r="R30" s="5"/>
    </row>
    <row r="33" spans="11:11">
      <c r="K33" s="2" t="s">
        <v>663</v>
      </c>
    </row>
  </sheetData>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honeticPr fontId="3" type="noConversion"/>
  <pageMargins left="0.47" right="0.38" top="1" bottom="1" header="0.5" footer="0.5"/>
  <pageSetup scale="69" orientation="landscape" horizontalDpi="4294967294" verticalDpi="4294967294" r:id="rId1"/>
  <headerFooter alignWithMargins="0"/>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codeName="Sheet6">
    <tabColor theme="0"/>
    <pageSetUpPr fitToPage="1"/>
  </sheetPr>
  <dimension ref="B2:R52"/>
  <sheetViews>
    <sheetView topLeftCell="A19" zoomScale="75" zoomScaleNormal="75" workbookViewId="0">
      <selection activeCell="C28" sqref="C28"/>
    </sheetView>
  </sheetViews>
  <sheetFormatPr defaultRowHeight="15.75"/>
  <cols>
    <col min="1" max="1" width="9.140625" style="2"/>
    <col min="2" max="2" width="7.42578125" style="2" customWidth="1"/>
    <col min="3" max="3" width="56" style="2" customWidth="1"/>
    <col min="4" max="4" width="11" style="2" customWidth="1"/>
    <col min="5" max="5" width="12.7109375" style="2" bestFit="1" customWidth="1"/>
    <col min="6" max="6" width="12.7109375" style="2" customWidth="1"/>
    <col min="7" max="7" width="15.42578125" style="2" customWidth="1"/>
    <col min="8" max="8" width="13" style="2" customWidth="1"/>
    <col min="9" max="9" width="11.5703125" style="2" customWidth="1"/>
    <col min="10" max="10" width="13.5703125" style="2" customWidth="1"/>
    <col min="11" max="11" width="13" style="2" customWidth="1"/>
    <col min="12" max="13" width="14.85546875" style="2" customWidth="1"/>
    <col min="14" max="14" width="17.28515625" style="2" customWidth="1"/>
    <col min="15" max="15" width="16.5703125" style="2" customWidth="1"/>
    <col min="16" max="16" width="13.28515625" style="2" customWidth="1"/>
    <col min="17" max="17" width="22.28515625" style="2" customWidth="1"/>
    <col min="18" max="18" width="13.140625" style="5" customWidth="1"/>
    <col min="19" max="16384" width="9.140625" style="2"/>
  </cols>
  <sheetData>
    <row r="2" spans="2:18">
      <c r="B2" s="1" t="s">
        <v>763</v>
      </c>
      <c r="Q2" s="17" t="s">
        <v>642</v>
      </c>
    </row>
    <row r="3" spans="2:18">
      <c r="B3" s="1" t="s">
        <v>762</v>
      </c>
    </row>
    <row r="4" spans="2:18">
      <c r="E4" s="10"/>
    </row>
    <row r="5" spans="2:18" ht="20.25">
      <c r="B5" s="628" t="s">
        <v>66</v>
      </c>
      <c r="C5" s="628"/>
      <c r="D5" s="628"/>
      <c r="E5" s="628"/>
      <c r="F5" s="628"/>
      <c r="G5" s="628"/>
      <c r="H5" s="628"/>
      <c r="I5" s="628"/>
      <c r="J5" s="628"/>
      <c r="K5" s="628"/>
      <c r="L5" s="628"/>
      <c r="M5" s="628"/>
      <c r="N5" s="628"/>
      <c r="O5" s="628"/>
      <c r="P5" s="628"/>
      <c r="Q5" s="628"/>
    </row>
    <row r="6" spans="2:18">
      <c r="E6" s="11"/>
      <c r="F6" s="11"/>
      <c r="G6" s="11"/>
      <c r="H6" s="11"/>
      <c r="I6" s="11"/>
      <c r="J6" s="11"/>
      <c r="K6" s="11"/>
      <c r="L6" s="11"/>
    </row>
    <row r="7" spans="2:18">
      <c r="C7" s="633"/>
      <c r="D7" s="633"/>
      <c r="E7" s="633"/>
      <c r="F7" s="633"/>
      <c r="G7" s="633"/>
      <c r="H7" s="633"/>
      <c r="I7" s="633"/>
      <c r="J7" s="633"/>
      <c r="K7" s="633"/>
      <c r="L7" s="633"/>
      <c r="M7" s="633"/>
      <c r="N7" s="633"/>
      <c r="O7" s="633"/>
      <c r="P7" s="633"/>
      <c r="Q7" s="633"/>
      <c r="R7" s="633"/>
    </row>
    <row r="8" spans="2:18">
      <c r="C8" s="634"/>
      <c r="D8" s="634"/>
      <c r="E8" s="634"/>
      <c r="F8" s="634"/>
      <c r="G8" s="634"/>
      <c r="H8" s="634"/>
      <c r="I8" s="634"/>
      <c r="J8" s="634"/>
      <c r="K8" s="634"/>
      <c r="L8" s="634"/>
      <c r="M8" s="634"/>
      <c r="N8" s="634"/>
      <c r="O8" s="634"/>
      <c r="P8" s="634"/>
      <c r="Q8" s="634"/>
      <c r="R8" s="634"/>
    </row>
    <row r="9" spans="2:18">
      <c r="E9" s="11"/>
    </row>
    <row r="10" spans="2:18" ht="15.75" customHeight="1">
      <c r="B10" s="629" t="s">
        <v>9</v>
      </c>
      <c r="C10" s="635" t="s">
        <v>6</v>
      </c>
      <c r="D10" s="632" t="s">
        <v>67</v>
      </c>
      <c r="E10" s="635" t="s">
        <v>24</v>
      </c>
      <c r="F10" s="635"/>
      <c r="G10" s="635"/>
      <c r="H10" s="635"/>
      <c r="I10" s="635"/>
      <c r="J10" s="635"/>
      <c r="K10" s="635"/>
      <c r="L10" s="635"/>
      <c r="M10" s="635"/>
      <c r="N10" s="635"/>
      <c r="O10" s="635"/>
      <c r="P10" s="635"/>
      <c r="Q10" s="14" t="s">
        <v>7</v>
      </c>
      <c r="R10" s="16"/>
    </row>
    <row r="11" spans="2:18" ht="16.5" customHeight="1">
      <c r="B11" s="630"/>
      <c r="C11" s="635"/>
      <c r="D11" s="632"/>
      <c r="E11" s="627" t="s">
        <v>12</v>
      </c>
      <c r="F11" s="627" t="s">
        <v>13</v>
      </c>
      <c r="G11" s="627" t="s">
        <v>14</v>
      </c>
      <c r="H11" s="627" t="s">
        <v>15</v>
      </c>
      <c r="I11" s="627" t="s">
        <v>16</v>
      </c>
      <c r="J11" s="627" t="s">
        <v>17</v>
      </c>
      <c r="K11" s="627" t="s">
        <v>18</v>
      </c>
      <c r="L11" s="627" t="s">
        <v>19</v>
      </c>
      <c r="M11" s="627" t="s">
        <v>20</v>
      </c>
      <c r="N11" s="627" t="s">
        <v>21</v>
      </c>
      <c r="O11" s="627" t="s">
        <v>22</v>
      </c>
      <c r="P11" s="627" t="s">
        <v>23</v>
      </c>
      <c r="Q11" s="14" t="s">
        <v>25</v>
      </c>
    </row>
    <row r="12" spans="2:18" ht="32.25" customHeight="1">
      <c r="B12" s="631"/>
      <c r="C12" s="635"/>
      <c r="D12" s="632"/>
      <c r="E12" s="627"/>
      <c r="F12" s="627"/>
      <c r="G12" s="627"/>
      <c r="H12" s="627"/>
      <c r="I12" s="627"/>
      <c r="J12" s="627"/>
      <c r="K12" s="627"/>
      <c r="L12" s="627"/>
      <c r="M12" s="627"/>
      <c r="N12" s="627"/>
      <c r="O12" s="627"/>
      <c r="P12" s="627"/>
      <c r="Q12" s="14" t="s">
        <v>68</v>
      </c>
    </row>
    <row r="13" spans="2:18" ht="47.25">
      <c r="B13" s="352" t="s">
        <v>76</v>
      </c>
      <c r="C13" s="351" t="s">
        <v>801</v>
      </c>
      <c r="D13" s="350">
        <v>110</v>
      </c>
      <c r="E13" s="350">
        <v>110</v>
      </c>
      <c r="F13" s="350">
        <v>110</v>
      </c>
      <c r="G13" s="350">
        <v>110</v>
      </c>
      <c r="H13" s="350">
        <v>110</v>
      </c>
      <c r="I13" s="350">
        <v>110</v>
      </c>
      <c r="J13" s="350">
        <v>110</v>
      </c>
      <c r="K13" s="350">
        <v>110</v>
      </c>
      <c r="L13" s="350">
        <v>110</v>
      </c>
      <c r="M13" s="350">
        <v>110</v>
      </c>
      <c r="N13" s="350">
        <v>110</v>
      </c>
      <c r="O13" s="350">
        <v>110</v>
      </c>
      <c r="P13" s="350">
        <v>110</v>
      </c>
      <c r="Q13" s="350">
        <f>ABS(P13/D13)</f>
        <v>1</v>
      </c>
    </row>
    <row r="14" spans="2:18" ht="31.5">
      <c r="B14" s="352" t="s">
        <v>77</v>
      </c>
      <c r="C14" s="351" t="s">
        <v>772</v>
      </c>
      <c r="D14" s="350">
        <v>66</v>
      </c>
      <c r="E14" s="350">
        <v>66</v>
      </c>
      <c r="F14" s="350">
        <v>66</v>
      </c>
      <c r="G14" s="350">
        <v>66</v>
      </c>
      <c r="H14" s="350">
        <v>66</v>
      </c>
      <c r="I14" s="350">
        <v>66</v>
      </c>
      <c r="J14" s="350">
        <v>66</v>
      </c>
      <c r="K14" s="350">
        <v>66</v>
      </c>
      <c r="L14" s="350">
        <v>66</v>
      </c>
      <c r="M14" s="350">
        <v>66</v>
      </c>
      <c r="N14" s="350">
        <v>66</v>
      </c>
      <c r="O14" s="350">
        <v>66</v>
      </c>
      <c r="P14" s="350">
        <v>66</v>
      </c>
      <c r="Q14" s="350">
        <f t="shared" ref="Q14:Q27" si="0">ABS(P14/D14)</f>
        <v>1</v>
      </c>
    </row>
    <row r="15" spans="2:18" ht="63">
      <c r="B15" s="352" t="s">
        <v>78</v>
      </c>
      <c r="C15" s="351" t="s">
        <v>773</v>
      </c>
      <c r="D15" s="350">
        <v>4656</v>
      </c>
      <c r="E15" s="350">
        <v>4656</v>
      </c>
      <c r="F15" s="350">
        <v>4656</v>
      </c>
      <c r="G15" s="350">
        <v>4656</v>
      </c>
      <c r="H15" s="350">
        <v>4656</v>
      </c>
      <c r="I15" s="350">
        <v>4656</v>
      </c>
      <c r="J15" s="350">
        <v>4656</v>
      </c>
      <c r="K15" s="350">
        <v>4656</v>
      </c>
      <c r="L15" s="350">
        <v>4656</v>
      </c>
      <c r="M15" s="350">
        <v>4656</v>
      </c>
      <c r="N15" s="350">
        <v>4656</v>
      </c>
      <c r="O15" s="350">
        <v>4656</v>
      </c>
      <c r="P15" s="350">
        <v>4656</v>
      </c>
      <c r="Q15" s="350">
        <f t="shared" si="0"/>
        <v>1</v>
      </c>
    </row>
    <row r="16" spans="2:18" ht="31.5">
      <c r="B16" s="352" t="s">
        <v>79</v>
      </c>
      <c r="C16" s="15" t="s">
        <v>774</v>
      </c>
      <c r="D16" s="350">
        <v>249</v>
      </c>
      <c r="E16" s="350">
        <v>249</v>
      </c>
      <c r="F16" s="350">
        <v>249</v>
      </c>
      <c r="G16" s="350">
        <v>249</v>
      </c>
      <c r="H16" s="350">
        <v>249</v>
      </c>
      <c r="I16" s="350">
        <v>249</v>
      </c>
      <c r="J16" s="350">
        <v>249</v>
      </c>
      <c r="K16" s="350">
        <v>249</v>
      </c>
      <c r="L16" s="350">
        <v>249</v>
      </c>
      <c r="M16" s="350">
        <v>249</v>
      </c>
      <c r="N16" s="350">
        <v>249</v>
      </c>
      <c r="O16" s="350">
        <v>249</v>
      </c>
      <c r="P16" s="350">
        <v>249</v>
      </c>
      <c r="Q16" s="350">
        <f t="shared" si="0"/>
        <v>1</v>
      </c>
      <c r="R16" s="19"/>
    </row>
    <row r="17" spans="2:17" ht="31.5">
      <c r="B17" s="352" t="s">
        <v>80</v>
      </c>
      <c r="C17" s="15" t="s">
        <v>775</v>
      </c>
      <c r="D17" s="350">
        <v>1512</v>
      </c>
      <c r="E17" s="350">
        <v>1512</v>
      </c>
      <c r="F17" s="350">
        <v>1512</v>
      </c>
      <c r="G17" s="350">
        <v>1512</v>
      </c>
      <c r="H17" s="350">
        <v>1512</v>
      </c>
      <c r="I17" s="350">
        <v>1512</v>
      </c>
      <c r="J17" s="350">
        <v>1512</v>
      </c>
      <c r="K17" s="350">
        <v>1512</v>
      </c>
      <c r="L17" s="350">
        <v>1512</v>
      </c>
      <c r="M17" s="350">
        <v>1512</v>
      </c>
      <c r="N17" s="350">
        <v>1512</v>
      </c>
      <c r="O17" s="350">
        <v>1512</v>
      </c>
      <c r="P17" s="350">
        <v>1512</v>
      </c>
      <c r="Q17" s="350">
        <f t="shared" si="0"/>
        <v>1</v>
      </c>
    </row>
    <row r="18" spans="2:17" ht="31.5">
      <c r="B18" s="352" t="s">
        <v>81</v>
      </c>
      <c r="C18" s="15" t="s">
        <v>776</v>
      </c>
      <c r="D18" s="350">
        <v>110</v>
      </c>
      <c r="E18" s="350">
        <v>110</v>
      </c>
      <c r="F18" s="350">
        <v>110</v>
      </c>
      <c r="G18" s="350">
        <v>110</v>
      </c>
      <c r="H18" s="350">
        <v>110</v>
      </c>
      <c r="I18" s="350">
        <v>110</v>
      </c>
      <c r="J18" s="350">
        <v>110</v>
      </c>
      <c r="K18" s="350">
        <v>110</v>
      </c>
      <c r="L18" s="350">
        <v>110</v>
      </c>
      <c r="M18" s="350">
        <v>110</v>
      </c>
      <c r="N18" s="350">
        <v>110</v>
      </c>
      <c r="O18" s="350">
        <v>110</v>
      </c>
      <c r="P18" s="350">
        <v>110</v>
      </c>
      <c r="Q18" s="350">
        <f t="shared" si="0"/>
        <v>1</v>
      </c>
    </row>
    <row r="19" spans="2:17" ht="47.25">
      <c r="B19" s="352" t="s">
        <v>82</v>
      </c>
      <c r="C19" s="351" t="s">
        <v>777</v>
      </c>
      <c r="D19" s="350">
        <v>131</v>
      </c>
      <c r="E19" s="350">
        <v>131</v>
      </c>
      <c r="F19" s="350">
        <v>131</v>
      </c>
      <c r="G19" s="350">
        <v>131</v>
      </c>
      <c r="H19" s="350">
        <v>131</v>
      </c>
      <c r="I19" s="350">
        <v>131</v>
      </c>
      <c r="J19" s="350">
        <v>131</v>
      </c>
      <c r="K19" s="350">
        <v>131</v>
      </c>
      <c r="L19" s="350">
        <v>131</v>
      </c>
      <c r="M19" s="350">
        <v>131</v>
      </c>
      <c r="N19" s="350">
        <v>131</v>
      </c>
      <c r="O19" s="350">
        <v>131</v>
      </c>
      <c r="P19" s="350">
        <v>131</v>
      </c>
      <c r="Q19" s="350">
        <f t="shared" si="0"/>
        <v>1</v>
      </c>
    </row>
    <row r="20" spans="2:17" ht="31.5">
      <c r="B20" s="352" t="s">
        <v>83</v>
      </c>
      <c r="C20" s="15" t="s">
        <v>778</v>
      </c>
      <c r="D20" s="350">
        <v>46</v>
      </c>
      <c r="E20" s="350">
        <v>46</v>
      </c>
      <c r="F20" s="350">
        <v>46</v>
      </c>
      <c r="G20" s="350">
        <v>46</v>
      </c>
      <c r="H20" s="350">
        <v>46</v>
      </c>
      <c r="I20" s="350">
        <v>46</v>
      </c>
      <c r="J20" s="350">
        <v>46</v>
      </c>
      <c r="K20" s="350">
        <v>46</v>
      </c>
      <c r="L20" s="350">
        <v>46</v>
      </c>
      <c r="M20" s="350">
        <v>46</v>
      </c>
      <c r="N20" s="350">
        <v>46</v>
      </c>
      <c r="O20" s="350">
        <v>46</v>
      </c>
      <c r="P20" s="350">
        <v>46</v>
      </c>
      <c r="Q20" s="350">
        <f t="shared" si="0"/>
        <v>1</v>
      </c>
    </row>
    <row r="21" spans="2:17" ht="31.5">
      <c r="B21" s="352" t="s">
        <v>84</v>
      </c>
      <c r="C21" s="351" t="s">
        <v>779</v>
      </c>
      <c r="D21" s="350">
        <v>68</v>
      </c>
      <c r="E21" s="350">
        <v>68</v>
      </c>
      <c r="F21" s="350">
        <v>68</v>
      </c>
      <c r="G21" s="350">
        <v>68</v>
      </c>
      <c r="H21" s="350">
        <v>68</v>
      </c>
      <c r="I21" s="350">
        <v>68</v>
      </c>
      <c r="J21" s="350">
        <v>68</v>
      </c>
      <c r="K21" s="350">
        <v>68</v>
      </c>
      <c r="L21" s="350">
        <v>68</v>
      </c>
      <c r="M21" s="350">
        <v>68</v>
      </c>
      <c r="N21" s="350">
        <v>68</v>
      </c>
      <c r="O21" s="350">
        <v>68</v>
      </c>
      <c r="P21" s="350">
        <v>68</v>
      </c>
      <c r="Q21" s="350">
        <f t="shared" si="0"/>
        <v>1</v>
      </c>
    </row>
    <row r="22" spans="2:17" ht="47.25">
      <c r="B22" s="352" t="s">
        <v>85</v>
      </c>
      <c r="C22" s="15" t="s">
        <v>780</v>
      </c>
      <c r="D22" s="350">
        <v>179</v>
      </c>
      <c r="E22" s="350">
        <v>179</v>
      </c>
      <c r="F22" s="350">
        <v>179</v>
      </c>
      <c r="G22" s="350">
        <v>179</v>
      </c>
      <c r="H22" s="350">
        <v>179</v>
      </c>
      <c r="I22" s="350">
        <v>179</v>
      </c>
      <c r="J22" s="350">
        <v>179</v>
      </c>
      <c r="K22" s="350">
        <v>179</v>
      </c>
      <c r="L22" s="350">
        <v>179</v>
      </c>
      <c r="M22" s="350">
        <v>179</v>
      </c>
      <c r="N22" s="350">
        <v>179</v>
      </c>
      <c r="O22" s="350">
        <v>179</v>
      </c>
      <c r="P22" s="350">
        <v>179</v>
      </c>
      <c r="Q22" s="350">
        <f t="shared" si="0"/>
        <v>1</v>
      </c>
    </row>
    <row r="23" spans="2:17" ht="31.5">
      <c r="B23" s="352" t="s">
        <v>86</v>
      </c>
      <c r="C23" s="15" t="s">
        <v>781</v>
      </c>
      <c r="D23" s="350">
        <v>42</v>
      </c>
      <c r="E23" s="350">
        <v>42</v>
      </c>
      <c r="F23" s="350">
        <v>42</v>
      </c>
      <c r="G23" s="350">
        <v>42</v>
      </c>
      <c r="H23" s="350">
        <v>42</v>
      </c>
      <c r="I23" s="350">
        <v>42</v>
      </c>
      <c r="J23" s="350">
        <v>42</v>
      </c>
      <c r="K23" s="350">
        <v>42</v>
      </c>
      <c r="L23" s="350">
        <v>42</v>
      </c>
      <c r="M23" s="350">
        <v>42</v>
      </c>
      <c r="N23" s="350">
        <v>42</v>
      </c>
      <c r="O23" s="350">
        <v>42</v>
      </c>
      <c r="P23" s="350">
        <v>42</v>
      </c>
      <c r="Q23" s="350">
        <f t="shared" si="0"/>
        <v>1</v>
      </c>
    </row>
    <row r="24" spans="2:17" ht="31.5">
      <c r="B24" s="352" t="s">
        <v>87</v>
      </c>
      <c r="C24" s="15" t="s">
        <v>782</v>
      </c>
      <c r="D24" s="350">
        <v>4.4000000000000004</v>
      </c>
      <c r="E24" s="350">
        <v>4.4000000000000004</v>
      </c>
      <c r="F24" s="350">
        <v>4.4000000000000004</v>
      </c>
      <c r="G24" s="350">
        <v>4.4000000000000004</v>
      </c>
      <c r="H24" s="350">
        <v>4.4000000000000004</v>
      </c>
      <c r="I24" s="350">
        <v>4.4000000000000004</v>
      </c>
      <c r="J24" s="350">
        <v>4.4000000000000004</v>
      </c>
      <c r="K24" s="350">
        <v>4.4000000000000004</v>
      </c>
      <c r="L24" s="350">
        <v>4.4000000000000004</v>
      </c>
      <c r="M24" s="350">
        <v>4.4000000000000004</v>
      </c>
      <c r="N24" s="350">
        <v>4.4000000000000004</v>
      </c>
      <c r="O24" s="350">
        <v>4.4000000000000004</v>
      </c>
      <c r="P24" s="350">
        <v>4.4000000000000004</v>
      </c>
      <c r="Q24" s="350">
        <f t="shared" si="0"/>
        <v>1</v>
      </c>
    </row>
    <row r="25" spans="2:17" ht="47.25">
      <c r="B25" s="352" t="s">
        <v>88</v>
      </c>
      <c r="C25" s="15" t="s">
        <v>783</v>
      </c>
      <c r="D25" s="350">
        <v>112</v>
      </c>
      <c r="E25" s="350">
        <v>112</v>
      </c>
      <c r="F25" s="350">
        <v>112</v>
      </c>
      <c r="G25" s="350">
        <v>112</v>
      </c>
      <c r="H25" s="350">
        <v>112</v>
      </c>
      <c r="I25" s="350">
        <v>112</v>
      </c>
      <c r="J25" s="350">
        <v>112</v>
      </c>
      <c r="K25" s="350">
        <v>112</v>
      </c>
      <c r="L25" s="350">
        <v>112</v>
      </c>
      <c r="M25" s="350">
        <v>112</v>
      </c>
      <c r="N25" s="350">
        <v>112</v>
      </c>
      <c r="O25" s="350">
        <v>112</v>
      </c>
      <c r="P25" s="350">
        <v>112</v>
      </c>
      <c r="Q25" s="350">
        <f t="shared" si="0"/>
        <v>1</v>
      </c>
    </row>
    <row r="26" spans="2:17" ht="31.5">
      <c r="B26" s="352" t="s">
        <v>89</v>
      </c>
      <c r="C26" s="15" t="s">
        <v>784</v>
      </c>
      <c r="D26" s="350">
        <v>1360</v>
      </c>
      <c r="E26" s="350">
        <v>1360</v>
      </c>
      <c r="F26" s="350">
        <v>1360</v>
      </c>
      <c r="G26" s="350">
        <v>1360</v>
      </c>
      <c r="H26" s="350">
        <v>1360</v>
      </c>
      <c r="I26" s="350">
        <v>1360</v>
      </c>
      <c r="J26" s="350">
        <v>1360</v>
      </c>
      <c r="K26" s="350">
        <v>1360</v>
      </c>
      <c r="L26" s="350">
        <v>1360</v>
      </c>
      <c r="M26" s="350">
        <v>1360</v>
      </c>
      <c r="N26" s="350">
        <v>1360</v>
      </c>
      <c r="O26" s="350">
        <v>1360</v>
      </c>
      <c r="P26" s="350">
        <v>1360</v>
      </c>
      <c r="Q26" s="350">
        <f t="shared" si="0"/>
        <v>1</v>
      </c>
    </row>
    <row r="27" spans="2:17" ht="31.5">
      <c r="B27" s="352" t="s">
        <v>90</v>
      </c>
      <c r="C27" s="15" t="s">
        <v>785</v>
      </c>
      <c r="D27" s="354">
        <v>317</v>
      </c>
      <c r="E27" s="350">
        <v>317</v>
      </c>
      <c r="F27" s="350">
        <v>317</v>
      </c>
      <c r="G27" s="350">
        <v>317</v>
      </c>
      <c r="H27" s="350">
        <v>317</v>
      </c>
      <c r="I27" s="350">
        <v>317</v>
      </c>
      <c r="J27" s="350">
        <v>317</v>
      </c>
      <c r="K27" s="350">
        <v>317</v>
      </c>
      <c r="L27" s="350">
        <v>317</v>
      </c>
      <c r="M27" s="350">
        <v>317</v>
      </c>
      <c r="N27" s="350">
        <v>317</v>
      </c>
      <c r="O27" s="350">
        <v>317</v>
      </c>
      <c r="P27" s="350">
        <v>317</v>
      </c>
      <c r="Q27" s="350">
        <f t="shared" si="0"/>
        <v>1</v>
      </c>
    </row>
    <row r="28" spans="2:17" ht="24.75" customHeight="1">
      <c r="B28" s="2" t="s">
        <v>849</v>
      </c>
      <c r="C28" s="379"/>
      <c r="D28" s="59"/>
      <c r="E28" s="59"/>
      <c r="F28" s="59"/>
      <c r="G28" s="59"/>
      <c r="H28" s="59"/>
      <c r="I28" s="59"/>
      <c r="J28" s="59"/>
      <c r="K28" s="59"/>
      <c r="L28" s="59"/>
      <c r="M28" s="59"/>
      <c r="N28" s="353" t="s">
        <v>789</v>
      </c>
      <c r="O28" s="59"/>
      <c r="P28" s="59"/>
      <c r="Q28" s="59"/>
    </row>
    <row r="29" spans="2:17" ht="18.75">
      <c r="C29" s="59"/>
      <c r="D29" s="59"/>
      <c r="E29" s="59"/>
      <c r="F29" s="59"/>
      <c r="G29" s="59"/>
      <c r="H29" s="343" t="s">
        <v>72</v>
      </c>
      <c r="I29" s="59"/>
      <c r="J29" s="59"/>
      <c r="K29" s="59"/>
      <c r="L29" s="59"/>
      <c r="M29" s="59"/>
      <c r="N29" s="59"/>
      <c r="O29" s="59"/>
      <c r="P29" s="59"/>
      <c r="Q29" s="59"/>
    </row>
    <row r="52" spans="2:13">
      <c r="B52" s="3"/>
      <c r="G52" s="34"/>
      <c r="M52" s="35"/>
    </row>
  </sheetData>
  <mergeCells count="19">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 ref="C8:R8"/>
    <mergeCell ref="C10:C12"/>
    <mergeCell ref="E10:P10"/>
  </mergeCells>
  <phoneticPr fontId="3" type="noConversion"/>
  <pageMargins left="0.75" right="0.75" top="1" bottom="1" header="0.5" footer="0.5"/>
  <pageSetup scale="44" orientation="landscape"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B2:J55"/>
  <sheetViews>
    <sheetView topLeftCell="A37" zoomScale="75" zoomScaleNormal="75" workbookViewId="0">
      <selection activeCell="G53" sqref="G53"/>
    </sheetView>
  </sheetViews>
  <sheetFormatPr defaultRowHeight="15.75"/>
  <cols>
    <col min="1" max="1" width="19.42578125" style="22" customWidth="1"/>
    <col min="2" max="7" width="30.140625" style="22" customWidth="1"/>
    <col min="8" max="8" width="18.85546875" style="22" customWidth="1"/>
    <col min="9" max="9" width="15.5703125" style="22" customWidth="1"/>
    <col min="10" max="16384" width="9.140625" style="22"/>
  </cols>
  <sheetData>
    <row r="2" spans="2:10" ht="17.25" customHeight="1"/>
    <row r="3" spans="2:10">
      <c r="B3" s="13" t="s">
        <v>763</v>
      </c>
      <c r="C3" s="13"/>
      <c r="D3" s="13"/>
      <c r="E3" s="13"/>
      <c r="F3" s="13"/>
      <c r="G3" s="17" t="s">
        <v>641</v>
      </c>
    </row>
    <row r="4" spans="2:10">
      <c r="B4" s="13" t="s">
        <v>762</v>
      </c>
      <c r="C4" s="13"/>
      <c r="D4" s="13"/>
      <c r="E4" s="13"/>
      <c r="F4" s="13"/>
    </row>
    <row r="7" spans="2:10" ht="22.5" customHeight="1">
      <c r="B7" s="636" t="s">
        <v>620</v>
      </c>
      <c r="C7" s="636"/>
      <c r="D7" s="636"/>
      <c r="E7" s="636"/>
      <c r="F7" s="636"/>
      <c r="G7" s="636"/>
      <c r="H7" s="24"/>
      <c r="I7" s="24"/>
    </row>
    <row r="8" spans="2:10">
      <c r="G8" s="23"/>
      <c r="H8" s="23"/>
      <c r="I8" s="23"/>
    </row>
    <row r="9" spans="2:10" ht="16.5" thickBot="1">
      <c r="G9" s="140" t="s">
        <v>4</v>
      </c>
    </row>
    <row r="10" spans="2:10" s="83" customFormat="1" ht="18" customHeight="1">
      <c r="B10" s="639" t="s">
        <v>811</v>
      </c>
      <c r="C10" s="640"/>
      <c r="D10" s="640"/>
      <c r="E10" s="640"/>
      <c r="F10" s="640"/>
      <c r="G10" s="641"/>
      <c r="J10" s="84"/>
    </row>
    <row r="11" spans="2:10" s="83" customFormat="1" ht="21.75" customHeight="1">
      <c r="B11" s="642"/>
      <c r="C11" s="643"/>
      <c r="D11" s="643"/>
      <c r="E11" s="643"/>
      <c r="F11" s="643"/>
      <c r="G11" s="644"/>
    </row>
    <row r="12" spans="2:10" s="83" customFormat="1" ht="54.75" customHeight="1">
      <c r="B12" s="179" t="s">
        <v>624</v>
      </c>
      <c r="C12" s="117" t="s">
        <v>63</v>
      </c>
      <c r="D12" s="117" t="s">
        <v>621</v>
      </c>
      <c r="E12" s="117" t="s">
        <v>622</v>
      </c>
      <c r="F12" s="117" t="s">
        <v>627</v>
      </c>
      <c r="G12" s="118" t="s">
        <v>668</v>
      </c>
    </row>
    <row r="13" spans="2:10" s="83" customFormat="1" ht="17.25" customHeight="1">
      <c r="B13" s="116"/>
      <c r="C13" s="117">
        <v>1</v>
      </c>
      <c r="D13" s="117">
        <v>2</v>
      </c>
      <c r="E13" s="117">
        <v>3</v>
      </c>
      <c r="F13" s="117" t="s">
        <v>628</v>
      </c>
      <c r="G13" s="118">
        <v>5</v>
      </c>
    </row>
    <row r="14" spans="2:10" s="83" customFormat="1" ht="33" customHeight="1">
      <c r="B14" s="119" t="s">
        <v>623</v>
      </c>
      <c r="C14" s="442">
        <v>4800000</v>
      </c>
      <c r="D14" s="442">
        <v>4792342</v>
      </c>
      <c r="E14" s="442">
        <v>4792342</v>
      </c>
      <c r="F14" s="444">
        <f>ABS(C14-D14)</f>
        <v>7658</v>
      </c>
      <c r="G14" s="445">
        <v>0</v>
      </c>
    </row>
    <row r="15" spans="2:10" s="83" customFormat="1" ht="33" customHeight="1">
      <c r="B15" s="120" t="s">
        <v>651</v>
      </c>
      <c r="C15" s="442"/>
      <c r="D15" s="442"/>
      <c r="E15" s="446"/>
      <c r="F15" s="444">
        <v>0</v>
      </c>
      <c r="G15" s="445">
        <v>0</v>
      </c>
    </row>
    <row r="16" spans="2:10" s="83" customFormat="1" ht="33" customHeight="1" thickBot="1">
      <c r="B16" s="121" t="s">
        <v>629</v>
      </c>
      <c r="C16" s="442">
        <f>SUM(C14:C15)</f>
        <v>4800000</v>
      </c>
      <c r="D16" s="442">
        <f>SUM(D14:D15)</f>
        <v>4792342</v>
      </c>
      <c r="E16" s="442">
        <v>4792342</v>
      </c>
      <c r="F16" s="442">
        <f>SUM(F14:F15)</f>
        <v>7658</v>
      </c>
      <c r="G16" s="445">
        <v>0</v>
      </c>
    </row>
    <row r="17" spans="2:8" s="83" customFormat="1" ht="42.75" customHeight="1" thickBot="1">
      <c r="B17" s="122"/>
      <c r="C17" s="123"/>
      <c r="D17" s="124"/>
      <c r="E17" s="125"/>
      <c r="F17" s="287" t="s">
        <v>4</v>
      </c>
      <c r="G17" s="287"/>
    </row>
    <row r="18" spans="2:8" s="83" customFormat="1" ht="33" customHeight="1">
      <c r="B18" s="645" t="s">
        <v>814</v>
      </c>
      <c r="C18" s="646"/>
      <c r="D18" s="646"/>
      <c r="E18" s="646"/>
      <c r="F18" s="647"/>
      <c r="G18" s="288"/>
      <c r="H18" s="285"/>
    </row>
    <row r="19" spans="2:8" s="83" customFormat="1" ht="18.75">
      <c r="B19" s="126"/>
      <c r="C19" s="117" t="s">
        <v>669</v>
      </c>
      <c r="D19" s="117" t="s">
        <v>670</v>
      </c>
      <c r="E19" s="117" t="s">
        <v>671</v>
      </c>
      <c r="F19" s="289" t="s">
        <v>672</v>
      </c>
      <c r="G19" s="286"/>
    </row>
    <row r="20" spans="2:8" s="83" customFormat="1" ht="33" customHeight="1">
      <c r="B20" s="119" t="s">
        <v>623</v>
      </c>
      <c r="C20" s="444">
        <v>9000000</v>
      </c>
      <c r="D20" s="444">
        <v>9000000</v>
      </c>
      <c r="E20" s="444">
        <v>9000000</v>
      </c>
      <c r="F20" s="444">
        <v>9000000</v>
      </c>
      <c r="G20" s="26"/>
    </row>
    <row r="21" spans="2:8" ht="33" customHeight="1">
      <c r="B21" s="168" t="s">
        <v>651</v>
      </c>
      <c r="C21" s="443">
        <v>0</v>
      </c>
      <c r="D21" s="443">
        <v>0</v>
      </c>
      <c r="E21" s="447">
        <v>0</v>
      </c>
      <c r="F21" s="448">
        <v>0</v>
      </c>
      <c r="G21" s="26"/>
      <c r="H21" s="26"/>
    </row>
    <row r="22" spans="2:8" ht="33" customHeight="1" thickBot="1">
      <c r="B22" s="121" t="s">
        <v>629</v>
      </c>
      <c r="C22" s="449">
        <v>9000000</v>
      </c>
      <c r="D22" s="444">
        <v>9000000</v>
      </c>
      <c r="E22" s="444">
        <v>9000000</v>
      </c>
      <c r="F22" s="444">
        <v>90000000</v>
      </c>
      <c r="G22" s="26"/>
      <c r="H22" s="26"/>
    </row>
    <row r="23" spans="2:8" ht="33" customHeight="1" thickBot="1">
      <c r="G23" s="140" t="s">
        <v>4</v>
      </c>
    </row>
    <row r="24" spans="2:8" ht="33" customHeight="1">
      <c r="B24" s="645" t="s">
        <v>816</v>
      </c>
      <c r="C24" s="646"/>
      <c r="D24" s="646"/>
      <c r="E24" s="646"/>
      <c r="F24" s="646"/>
      <c r="G24" s="647"/>
    </row>
    <row r="25" spans="2:8" ht="47.25" customHeight="1">
      <c r="B25" s="119" t="s">
        <v>624</v>
      </c>
      <c r="C25" s="117" t="s">
        <v>63</v>
      </c>
      <c r="D25" s="117" t="s">
        <v>621</v>
      </c>
      <c r="E25" s="117" t="s">
        <v>622</v>
      </c>
      <c r="F25" s="117" t="s">
        <v>627</v>
      </c>
      <c r="G25" s="118" t="s">
        <v>791</v>
      </c>
    </row>
    <row r="26" spans="2:8" ht="17.25" customHeight="1">
      <c r="B26" s="637" t="s">
        <v>623</v>
      </c>
      <c r="C26" s="117">
        <v>1</v>
      </c>
      <c r="D26" s="117">
        <v>2</v>
      </c>
      <c r="E26" s="117">
        <v>3</v>
      </c>
      <c r="F26" s="117" t="s">
        <v>628</v>
      </c>
      <c r="G26" s="118">
        <v>5</v>
      </c>
    </row>
    <row r="27" spans="2:8" ht="33" customHeight="1">
      <c r="B27" s="638"/>
      <c r="C27" s="442">
        <v>9000000</v>
      </c>
      <c r="D27" s="442">
        <v>0</v>
      </c>
      <c r="E27" s="442">
        <v>0</v>
      </c>
      <c r="F27" s="442">
        <v>0</v>
      </c>
      <c r="G27" s="450">
        <f>ABS(E27/C27)</f>
        <v>0</v>
      </c>
    </row>
    <row r="28" spans="2:8" ht="33" customHeight="1">
      <c r="B28" s="168" t="s">
        <v>651</v>
      </c>
      <c r="C28" s="447">
        <v>0</v>
      </c>
      <c r="D28" s="447">
        <v>0</v>
      </c>
      <c r="E28" s="447">
        <v>0</v>
      </c>
      <c r="F28" s="447">
        <v>0</v>
      </c>
      <c r="G28" s="450"/>
    </row>
    <row r="29" spans="2:8" ht="33" customHeight="1" thickBot="1">
      <c r="B29" s="121" t="s">
        <v>629</v>
      </c>
      <c r="C29" s="449">
        <v>9000000</v>
      </c>
      <c r="D29" s="449">
        <v>0</v>
      </c>
      <c r="E29" s="449">
        <v>0</v>
      </c>
      <c r="F29" s="449">
        <v>0</v>
      </c>
      <c r="G29" s="450">
        <f t="shared" ref="G29" si="0">ABS(E29/C29)</f>
        <v>0</v>
      </c>
    </row>
    <row r="30" spans="2:8" ht="33" customHeight="1" thickBot="1">
      <c r="G30" s="140" t="s">
        <v>4</v>
      </c>
    </row>
    <row r="31" spans="2:8" ht="33" customHeight="1">
      <c r="B31" s="645" t="s">
        <v>817</v>
      </c>
      <c r="C31" s="646"/>
      <c r="D31" s="646"/>
      <c r="E31" s="646"/>
      <c r="F31" s="646"/>
      <c r="G31" s="647"/>
    </row>
    <row r="32" spans="2:8" ht="47.25" customHeight="1">
      <c r="B32" s="126" t="s">
        <v>624</v>
      </c>
      <c r="C32" s="117" t="s">
        <v>63</v>
      </c>
      <c r="D32" s="117" t="s">
        <v>621</v>
      </c>
      <c r="E32" s="117" t="s">
        <v>622</v>
      </c>
      <c r="F32" s="117" t="s">
        <v>627</v>
      </c>
      <c r="G32" s="118" t="s">
        <v>733</v>
      </c>
    </row>
    <row r="33" spans="2:7" ht="17.25" customHeight="1">
      <c r="B33" s="637" t="s">
        <v>623</v>
      </c>
      <c r="C33" s="117">
        <v>1</v>
      </c>
      <c r="D33" s="117">
        <v>2</v>
      </c>
      <c r="E33" s="117">
        <v>3</v>
      </c>
      <c r="F33" s="117" t="s">
        <v>628</v>
      </c>
      <c r="G33" s="118">
        <v>5</v>
      </c>
    </row>
    <row r="34" spans="2:7" ht="33" customHeight="1">
      <c r="B34" s="638"/>
      <c r="C34" s="442">
        <v>9000000</v>
      </c>
      <c r="D34" s="442">
        <v>0</v>
      </c>
      <c r="E34" s="442">
        <v>0</v>
      </c>
      <c r="F34" s="442">
        <v>0</v>
      </c>
      <c r="G34" s="490">
        <f>ABS(E34/C34)</f>
        <v>0</v>
      </c>
    </row>
    <row r="35" spans="2:7" ht="33" customHeight="1">
      <c r="B35" s="120" t="s">
        <v>651</v>
      </c>
      <c r="C35" s="443">
        <v>0</v>
      </c>
      <c r="D35" s="443">
        <v>0</v>
      </c>
      <c r="E35" s="446">
        <v>0</v>
      </c>
      <c r="F35" s="491">
        <v>0</v>
      </c>
      <c r="G35" s="490"/>
    </row>
    <row r="36" spans="2:7" ht="33" customHeight="1" thickBot="1">
      <c r="B36" s="171" t="s">
        <v>629</v>
      </c>
      <c r="C36" s="442">
        <v>9000000</v>
      </c>
      <c r="D36" s="442">
        <v>0</v>
      </c>
      <c r="E36" s="442">
        <v>0</v>
      </c>
      <c r="F36" s="442">
        <v>0</v>
      </c>
      <c r="G36" s="490">
        <f t="shared" ref="G36" si="1">ABS(E36/C36)</f>
        <v>0</v>
      </c>
    </row>
    <row r="37" spans="2:7" ht="33" customHeight="1" thickBot="1">
      <c r="G37" s="140"/>
    </row>
    <row r="38" spans="2:7" ht="33" customHeight="1">
      <c r="B38" s="645" t="s">
        <v>818</v>
      </c>
      <c r="C38" s="646"/>
      <c r="D38" s="646"/>
      <c r="E38" s="646"/>
      <c r="F38" s="646"/>
      <c r="G38" s="647"/>
    </row>
    <row r="39" spans="2:7" ht="43.5" customHeight="1">
      <c r="B39" s="126" t="s">
        <v>624</v>
      </c>
      <c r="C39" s="117" t="s">
        <v>63</v>
      </c>
      <c r="D39" s="117" t="s">
        <v>621</v>
      </c>
      <c r="E39" s="117" t="s">
        <v>622</v>
      </c>
      <c r="F39" s="117" t="s">
        <v>627</v>
      </c>
      <c r="G39" s="118" t="s">
        <v>734</v>
      </c>
    </row>
    <row r="40" spans="2:7" ht="17.25" customHeight="1">
      <c r="B40" s="637" t="s">
        <v>623</v>
      </c>
      <c r="C40" s="117">
        <v>1</v>
      </c>
      <c r="D40" s="117">
        <v>2</v>
      </c>
      <c r="E40" s="117">
        <v>3</v>
      </c>
      <c r="F40" s="117" t="s">
        <v>628</v>
      </c>
      <c r="G40" s="118">
        <v>5</v>
      </c>
    </row>
    <row r="41" spans="2:7" ht="33" customHeight="1">
      <c r="B41" s="638"/>
      <c r="C41" s="442">
        <v>9000000</v>
      </c>
      <c r="D41" s="442">
        <v>9000000</v>
      </c>
      <c r="E41" s="442">
        <v>9000000</v>
      </c>
      <c r="F41" s="442">
        <f>ABS(D41-E41)</f>
        <v>0</v>
      </c>
      <c r="G41" s="490">
        <f>ABS(E41/C41)</f>
        <v>1</v>
      </c>
    </row>
    <row r="42" spans="2:7" ht="33" customHeight="1">
      <c r="B42" s="120" t="s">
        <v>619</v>
      </c>
      <c r="C42" s="491">
        <v>0</v>
      </c>
      <c r="D42" s="443">
        <v>0</v>
      </c>
      <c r="E42" s="446">
        <v>0</v>
      </c>
      <c r="F42" s="442">
        <f t="shared" ref="F42:F43" si="2">ABS(D42-E42)</f>
        <v>0</v>
      </c>
      <c r="G42" s="490">
        <v>0</v>
      </c>
    </row>
    <row r="43" spans="2:7" ht="33" customHeight="1" thickBot="1">
      <c r="B43" s="171" t="s">
        <v>629</v>
      </c>
      <c r="C43" s="498">
        <v>9000000</v>
      </c>
      <c r="D43" s="442">
        <v>9000000</v>
      </c>
      <c r="E43" s="442">
        <v>9000000</v>
      </c>
      <c r="F43" s="442">
        <f t="shared" si="2"/>
        <v>0</v>
      </c>
      <c r="G43" s="490">
        <f t="shared" ref="G43" si="3">ABS(E43/C43)</f>
        <v>1</v>
      </c>
    </row>
    <row r="44" spans="2:7" ht="33" customHeight="1" thickBot="1">
      <c r="G44" s="140" t="s">
        <v>4</v>
      </c>
    </row>
    <row r="45" spans="2:7" ht="33" customHeight="1">
      <c r="B45" s="645" t="s">
        <v>815</v>
      </c>
      <c r="C45" s="646"/>
      <c r="D45" s="646"/>
      <c r="E45" s="646"/>
      <c r="F45" s="646"/>
      <c r="G45" s="647"/>
    </row>
    <row r="46" spans="2:7" ht="44.25" customHeight="1">
      <c r="B46" s="126" t="s">
        <v>624</v>
      </c>
      <c r="C46" s="117" t="s">
        <v>63</v>
      </c>
      <c r="D46" s="117" t="s">
        <v>621</v>
      </c>
      <c r="E46" s="117" t="s">
        <v>622</v>
      </c>
      <c r="F46" s="117" t="s">
        <v>627</v>
      </c>
      <c r="G46" s="118" t="s">
        <v>735</v>
      </c>
    </row>
    <row r="47" spans="2:7" ht="17.25" customHeight="1">
      <c r="B47" s="637" t="s">
        <v>623</v>
      </c>
      <c r="C47" s="117">
        <v>1</v>
      </c>
      <c r="D47" s="117">
        <v>2</v>
      </c>
      <c r="E47" s="117">
        <v>3</v>
      </c>
      <c r="F47" s="117" t="s">
        <v>628</v>
      </c>
      <c r="G47" s="118">
        <v>5</v>
      </c>
    </row>
    <row r="48" spans="2:7" ht="33" customHeight="1">
      <c r="B48" s="638"/>
      <c r="C48" s="442">
        <v>9000000</v>
      </c>
      <c r="D48" s="442">
        <v>9000000</v>
      </c>
      <c r="E48" s="442">
        <v>9000000</v>
      </c>
      <c r="F48" s="442">
        <v>0</v>
      </c>
      <c r="G48" s="490">
        <f>ABS(E48/C48)</f>
        <v>1</v>
      </c>
    </row>
    <row r="49" spans="2:7" ht="33" customHeight="1">
      <c r="B49" s="168" t="s">
        <v>651</v>
      </c>
      <c r="C49" s="491">
        <v>0</v>
      </c>
      <c r="D49" s="443">
        <v>0</v>
      </c>
      <c r="E49" s="446">
        <v>0</v>
      </c>
      <c r="F49" s="491">
        <v>0</v>
      </c>
      <c r="G49" s="490">
        <v>0</v>
      </c>
    </row>
    <row r="50" spans="2:7" ht="33" customHeight="1" thickBot="1">
      <c r="B50" s="121" t="s">
        <v>629</v>
      </c>
      <c r="C50" s="498">
        <v>9000000</v>
      </c>
      <c r="D50" s="442">
        <v>9000000</v>
      </c>
      <c r="E50" s="442">
        <v>9000000</v>
      </c>
      <c r="F50" s="442">
        <v>0</v>
      </c>
      <c r="G50" s="490">
        <f t="shared" ref="G50" si="4">ABS(E50/C50)</f>
        <v>1</v>
      </c>
    </row>
    <row r="51" spans="2:7" ht="33" customHeight="1">
      <c r="B51" s="170"/>
      <c r="C51" s="26"/>
      <c r="D51" s="26"/>
      <c r="E51" s="26"/>
      <c r="F51" s="26"/>
      <c r="G51" s="26"/>
    </row>
    <row r="52" spans="2:7" ht="18.75" customHeight="1">
      <c r="B52" s="648" t="s">
        <v>652</v>
      </c>
      <c r="C52" s="648"/>
      <c r="D52" s="648"/>
      <c r="E52" s="648"/>
      <c r="F52" s="648"/>
      <c r="G52" s="648"/>
    </row>
    <row r="53" spans="2:7" ht="18.75" customHeight="1">
      <c r="B53" s="115"/>
    </row>
    <row r="54" spans="2:7">
      <c r="B54" s="22" t="s">
        <v>845</v>
      </c>
      <c r="F54" s="115" t="s">
        <v>682</v>
      </c>
      <c r="G54" s="115"/>
    </row>
    <row r="55" spans="2:7">
      <c r="B55" s="595" t="s">
        <v>625</v>
      </c>
      <c r="C55" s="595"/>
      <c r="D55" s="595"/>
      <c r="E55" s="595"/>
      <c r="F55" s="595"/>
      <c r="G55" s="595"/>
    </row>
  </sheetData>
  <mergeCells count="13">
    <mergeCell ref="B55:G55"/>
    <mergeCell ref="B7:G7"/>
    <mergeCell ref="B47:B48"/>
    <mergeCell ref="B40:B41"/>
    <mergeCell ref="B26:B27"/>
    <mergeCell ref="B33:B34"/>
    <mergeCell ref="B10:G11"/>
    <mergeCell ref="B18:F18"/>
    <mergeCell ref="B52:G52"/>
    <mergeCell ref="B24:G24"/>
    <mergeCell ref="B31:G31"/>
    <mergeCell ref="B38:G38"/>
    <mergeCell ref="B45:G45"/>
  </mergeCells>
  <phoneticPr fontId="3" type="noConversion"/>
  <pageMargins left="0.7" right="0.7" top="0.75" bottom="0.75" header="0.3" footer="0.3"/>
  <pageSetup scale="45" orientation="portrait" horizontalDpi="4294967294" verticalDpi="4294967294"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R34"/>
  <sheetViews>
    <sheetView topLeftCell="B16" zoomScaleNormal="100" zoomScaleSheetLayoutView="75" workbookViewId="0">
      <selection activeCell="H15" sqref="H15"/>
    </sheetView>
  </sheetViews>
  <sheetFormatPr defaultRowHeight="15.75"/>
  <cols>
    <col min="1" max="1" width="5.5703125" style="2" customWidth="1"/>
    <col min="2" max="2" width="7.28515625" style="2" customWidth="1"/>
    <col min="3" max="3" width="22.7109375" style="2" customWidth="1"/>
    <col min="4" max="8" width="20.7109375" style="2" customWidth="1"/>
    <col min="9" max="9" width="18.7109375" style="2" customWidth="1"/>
    <col min="10" max="10" width="19.85546875" style="2" customWidth="1"/>
    <col min="11" max="11" width="14.7109375" style="2" customWidth="1"/>
    <col min="12" max="12" width="29.85546875" style="2" customWidth="1"/>
    <col min="13" max="13" width="34.28515625" style="2" customWidth="1"/>
    <col min="14" max="14" width="27.140625" style="2" customWidth="1"/>
    <col min="15" max="15" width="36.85546875" style="2" customWidth="1"/>
    <col min="16" max="16384" width="9.140625" style="2"/>
  </cols>
  <sheetData>
    <row r="1" spans="2:18" s="17" customFormat="1" ht="27.75" customHeight="1"/>
    <row r="2" spans="2:18">
      <c r="B2" s="1" t="s">
        <v>763</v>
      </c>
      <c r="H2" s="17"/>
      <c r="I2" s="17" t="s">
        <v>640</v>
      </c>
      <c r="N2" s="649"/>
      <c r="O2" s="649"/>
    </row>
    <row r="3" spans="2:18">
      <c r="B3" s="1" t="s">
        <v>762</v>
      </c>
      <c r="N3" s="1"/>
      <c r="O3" s="21"/>
    </row>
    <row r="4" spans="2:18">
      <c r="C4" s="28"/>
      <c r="D4" s="28"/>
      <c r="E4" s="28"/>
      <c r="F4" s="28"/>
      <c r="G4" s="28"/>
      <c r="H4" s="28"/>
      <c r="I4" s="28"/>
      <c r="J4" s="28"/>
      <c r="K4" s="28"/>
      <c r="L4" s="28"/>
      <c r="M4" s="28"/>
      <c r="N4" s="28"/>
      <c r="O4" s="28"/>
    </row>
    <row r="5" spans="2:18" ht="20.25">
      <c r="B5" s="656" t="s">
        <v>69</v>
      </c>
      <c r="C5" s="656"/>
      <c r="D5" s="656"/>
      <c r="E5" s="656"/>
      <c r="F5" s="656"/>
      <c r="G5" s="656"/>
      <c r="H5" s="656"/>
      <c r="I5" s="656"/>
      <c r="J5" s="28"/>
      <c r="K5" s="28"/>
      <c r="L5" s="28"/>
      <c r="M5" s="28"/>
      <c r="N5" s="28"/>
      <c r="O5" s="28"/>
    </row>
    <row r="6" spans="2:18">
      <c r="C6" s="18"/>
      <c r="D6" s="18"/>
      <c r="E6" s="18"/>
      <c r="F6" s="18"/>
      <c r="G6" s="18"/>
      <c r="H6" s="18"/>
      <c r="I6" s="18"/>
      <c r="J6" s="18"/>
      <c r="K6" s="18"/>
      <c r="L6" s="18"/>
      <c r="M6" s="18"/>
      <c r="N6" s="18"/>
      <c r="O6" s="18"/>
    </row>
    <row r="7" spans="2:18" ht="16.5" thickBot="1">
      <c r="C7" s="29"/>
      <c r="D7" s="29"/>
      <c r="E7" s="29"/>
      <c r="G7" s="29"/>
      <c r="H7" s="29"/>
      <c r="I7" s="112" t="s">
        <v>4</v>
      </c>
      <c r="K7" s="29"/>
      <c r="L7" s="29"/>
      <c r="M7" s="29"/>
      <c r="N7" s="29"/>
      <c r="O7" s="29"/>
      <c r="P7" s="29"/>
    </row>
    <row r="8" spans="2:18" s="33" customFormat="1" ht="32.25" customHeight="1">
      <c r="B8" s="598" t="s">
        <v>10</v>
      </c>
      <c r="C8" s="663" t="s">
        <v>11</v>
      </c>
      <c r="D8" s="650" t="s">
        <v>812</v>
      </c>
      <c r="E8" s="650" t="s">
        <v>806</v>
      </c>
      <c r="F8" s="650" t="s">
        <v>810</v>
      </c>
      <c r="G8" s="652" t="s">
        <v>839</v>
      </c>
      <c r="H8" s="653"/>
      <c r="I8" s="654" t="s">
        <v>842</v>
      </c>
      <c r="J8" s="30"/>
      <c r="K8" s="30"/>
      <c r="L8" s="30"/>
      <c r="M8" s="30"/>
      <c r="N8" s="30"/>
      <c r="O8" s="31"/>
      <c r="P8" s="32"/>
      <c r="Q8" s="32"/>
      <c r="R8" s="32"/>
    </row>
    <row r="9" spans="2:18" s="33" customFormat="1" ht="28.5" customHeight="1" thickBot="1">
      <c r="B9" s="599"/>
      <c r="C9" s="664"/>
      <c r="D9" s="651"/>
      <c r="E9" s="651"/>
      <c r="F9" s="651"/>
      <c r="G9" s="180" t="s">
        <v>1</v>
      </c>
      <c r="H9" s="181" t="s">
        <v>64</v>
      </c>
      <c r="I9" s="655"/>
      <c r="J9" s="32"/>
      <c r="K9" s="32"/>
      <c r="L9" s="32"/>
      <c r="M9" s="32"/>
      <c r="N9" s="32"/>
      <c r="O9" s="32"/>
      <c r="P9" s="32"/>
      <c r="Q9" s="32"/>
      <c r="R9" s="32"/>
    </row>
    <row r="10" spans="2:18" s="12" customFormat="1" ht="24" customHeight="1">
      <c r="B10" s="182" t="s">
        <v>76</v>
      </c>
      <c r="C10" s="183" t="s">
        <v>61</v>
      </c>
      <c r="D10" s="451"/>
      <c r="E10" s="451"/>
      <c r="F10" s="451"/>
      <c r="G10" s="451"/>
      <c r="H10" s="451"/>
      <c r="I10" s="452"/>
      <c r="J10" s="7"/>
      <c r="K10" s="7"/>
      <c r="L10" s="7"/>
      <c r="M10" s="7"/>
      <c r="N10" s="7"/>
      <c r="O10" s="7"/>
      <c r="P10" s="7"/>
      <c r="Q10" s="7"/>
      <c r="R10" s="7"/>
    </row>
    <row r="11" spans="2:18" s="12" customFormat="1" ht="24" customHeight="1">
      <c r="B11" s="184" t="s">
        <v>77</v>
      </c>
      <c r="C11" s="111" t="s">
        <v>62</v>
      </c>
      <c r="D11" s="453"/>
      <c r="E11" s="453"/>
      <c r="F11" s="453"/>
      <c r="G11" s="453"/>
      <c r="H11" s="453"/>
      <c r="I11" s="454"/>
      <c r="J11" s="7"/>
      <c r="K11" s="7"/>
      <c r="L11" s="7"/>
      <c r="M11" s="7"/>
      <c r="N11" s="7"/>
      <c r="O11" s="7"/>
      <c r="P11" s="7"/>
      <c r="Q11" s="7"/>
      <c r="R11" s="7"/>
    </row>
    <row r="12" spans="2:18" s="12" customFormat="1" ht="24" customHeight="1">
      <c r="B12" s="184" t="s">
        <v>78</v>
      </c>
      <c r="C12" s="111" t="s">
        <v>57</v>
      </c>
      <c r="D12" s="453"/>
      <c r="E12" s="453"/>
      <c r="F12" s="453"/>
      <c r="G12" s="453"/>
      <c r="H12" s="453"/>
      <c r="I12" s="454"/>
      <c r="J12" s="7"/>
      <c r="K12" s="7"/>
      <c r="L12" s="7"/>
      <c r="M12" s="7"/>
      <c r="N12" s="7"/>
      <c r="O12" s="7"/>
      <c r="P12" s="7"/>
      <c r="Q12" s="7"/>
      <c r="R12" s="7"/>
    </row>
    <row r="13" spans="2:18" s="12" customFormat="1" ht="24" customHeight="1">
      <c r="B13" s="184" t="s">
        <v>79</v>
      </c>
      <c r="C13" s="111" t="s">
        <v>58</v>
      </c>
      <c r="D13" s="518">
        <v>120000</v>
      </c>
      <c r="E13" s="519">
        <v>85932</v>
      </c>
      <c r="F13" s="518">
        <v>120000</v>
      </c>
      <c r="G13" s="518">
        <v>120000</v>
      </c>
      <c r="H13" s="518">
        <v>55670</v>
      </c>
      <c r="I13" s="455">
        <f>ABS(H13/G13)</f>
        <v>0.46391666666666664</v>
      </c>
      <c r="J13" s="7"/>
      <c r="K13" s="7"/>
      <c r="L13" s="7"/>
      <c r="M13" s="7"/>
      <c r="N13" s="7"/>
      <c r="O13" s="7"/>
      <c r="P13" s="7"/>
      <c r="Q13" s="7"/>
      <c r="R13" s="7"/>
    </row>
    <row r="14" spans="2:18" s="12" customFormat="1" ht="24" customHeight="1">
      <c r="B14" s="184" t="s">
        <v>80</v>
      </c>
      <c r="C14" s="111" t="s">
        <v>59</v>
      </c>
      <c r="D14" s="518">
        <v>80000</v>
      </c>
      <c r="E14" s="519">
        <v>95119</v>
      </c>
      <c r="F14" s="518">
        <v>80000</v>
      </c>
      <c r="G14" s="518">
        <v>80000</v>
      </c>
      <c r="H14" s="518">
        <v>102910</v>
      </c>
      <c r="I14" s="455">
        <f>ABS(H14/G14)</f>
        <v>1.286375</v>
      </c>
      <c r="J14" s="7"/>
      <c r="K14" s="7"/>
      <c r="L14" s="7"/>
      <c r="M14" s="7"/>
      <c r="N14" s="7"/>
      <c r="O14" s="7"/>
      <c r="P14" s="7"/>
      <c r="Q14" s="7"/>
      <c r="R14" s="7"/>
    </row>
    <row r="15" spans="2:18" s="12" customFormat="1" ht="24" customHeight="1">
      <c r="B15" s="184" t="s">
        <v>81</v>
      </c>
      <c r="C15" s="111" t="s">
        <v>60</v>
      </c>
      <c r="D15" s="518">
        <v>50400</v>
      </c>
      <c r="E15" s="518">
        <v>57900</v>
      </c>
      <c r="F15" s="518">
        <v>50400</v>
      </c>
      <c r="G15" s="518">
        <v>50400</v>
      </c>
      <c r="H15" s="518">
        <v>57900</v>
      </c>
      <c r="I15" s="455">
        <f>ABS(H15/G15)</f>
        <v>1.1488095238095237</v>
      </c>
      <c r="J15" s="7"/>
      <c r="K15" s="7"/>
      <c r="L15" s="7"/>
      <c r="M15" s="7"/>
      <c r="N15" s="7"/>
      <c r="O15" s="7"/>
      <c r="P15" s="7"/>
      <c r="Q15" s="7"/>
      <c r="R15" s="7"/>
    </row>
    <row r="16" spans="2:18" s="12" customFormat="1" ht="24" customHeight="1" thickBot="1">
      <c r="B16" s="185" t="s">
        <v>82</v>
      </c>
      <c r="C16" s="186" t="s">
        <v>70</v>
      </c>
      <c r="D16" s="456"/>
      <c r="E16" s="456"/>
      <c r="F16" s="456"/>
      <c r="G16" s="456"/>
      <c r="H16" s="456"/>
      <c r="I16" s="457"/>
      <c r="J16" s="7"/>
      <c r="K16" s="7"/>
      <c r="L16" s="7"/>
      <c r="M16" s="7"/>
      <c r="N16" s="7"/>
      <c r="O16" s="7"/>
      <c r="P16" s="7"/>
      <c r="Q16" s="7"/>
      <c r="R16" s="7"/>
    </row>
    <row r="17" spans="2:11" ht="16.5" thickBot="1">
      <c r="B17" s="187"/>
      <c r="C17" s="187"/>
      <c r="D17" s="187"/>
      <c r="E17" s="187"/>
      <c r="F17" s="195"/>
    </row>
    <row r="18" spans="2:11" ht="20.25" customHeight="1">
      <c r="B18" s="657" t="s">
        <v>615</v>
      </c>
      <c r="C18" s="660" t="s">
        <v>61</v>
      </c>
      <c r="D18" s="660"/>
      <c r="E18" s="661"/>
      <c r="F18" s="662" t="s">
        <v>62</v>
      </c>
      <c r="G18" s="660"/>
      <c r="H18" s="661"/>
      <c r="I18" s="662" t="s">
        <v>57</v>
      </c>
      <c r="J18" s="660"/>
      <c r="K18" s="661"/>
    </row>
    <row r="19" spans="2:11">
      <c r="B19" s="658"/>
      <c r="C19" s="105">
        <v>1</v>
      </c>
      <c r="D19" s="105">
        <v>2</v>
      </c>
      <c r="E19" s="188">
        <v>3</v>
      </c>
      <c r="F19" s="196">
        <v>4</v>
      </c>
      <c r="G19" s="105">
        <v>5</v>
      </c>
      <c r="H19" s="188">
        <v>6</v>
      </c>
      <c r="I19" s="196">
        <v>7</v>
      </c>
      <c r="J19" s="105">
        <v>8</v>
      </c>
      <c r="K19" s="188">
        <v>9</v>
      </c>
    </row>
    <row r="20" spans="2:11">
      <c r="B20" s="659"/>
      <c r="C20" s="106" t="s">
        <v>616</v>
      </c>
      <c r="D20" s="106" t="s">
        <v>617</v>
      </c>
      <c r="E20" s="189" t="s">
        <v>618</v>
      </c>
      <c r="F20" s="197" t="s">
        <v>616</v>
      </c>
      <c r="G20" s="106" t="s">
        <v>617</v>
      </c>
      <c r="H20" s="189" t="s">
        <v>618</v>
      </c>
      <c r="I20" s="197" t="s">
        <v>616</v>
      </c>
      <c r="J20" s="106" t="s">
        <v>617</v>
      </c>
      <c r="K20" s="189" t="s">
        <v>618</v>
      </c>
    </row>
    <row r="21" spans="2:11">
      <c r="B21" s="190">
        <v>1</v>
      </c>
      <c r="C21" s="107"/>
      <c r="D21" s="107"/>
      <c r="E21" s="191"/>
      <c r="F21" s="198"/>
      <c r="G21" s="107"/>
      <c r="H21" s="191"/>
      <c r="I21" s="198"/>
      <c r="J21" s="107"/>
      <c r="K21" s="191"/>
    </row>
    <row r="22" spans="2:11">
      <c r="B22" s="190">
        <v>2</v>
      </c>
      <c r="C22" s="107"/>
      <c r="D22" s="107"/>
      <c r="E22" s="191"/>
      <c r="F22" s="198"/>
      <c r="G22" s="107"/>
      <c r="H22" s="191"/>
      <c r="I22" s="198"/>
      <c r="J22" s="107"/>
      <c r="K22" s="191"/>
    </row>
    <row r="23" spans="2:11">
      <c r="B23" s="190">
        <v>3</v>
      </c>
      <c r="C23" s="107"/>
      <c r="D23" s="107"/>
      <c r="E23" s="191"/>
      <c r="F23" s="198"/>
      <c r="G23" s="107"/>
      <c r="H23" s="191"/>
      <c r="I23" s="198"/>
      <c r="J23" s="107"/>
      <c r="K23" s="191"/>
    </row>
    <row r="24" spans="2:11">
      <c r="B24" s="190">
        <v>4</v>
      </c>
      <c r="C24" s="107"/>
      <c r="D24" s="107"/>
      <c r="E24" s="191"/>
      <c r="F24" s="198"/>
      <c r="G24" s="107"/>
      <c r="H24" s="191"/>
      <c r="I24" s="198"/>
      <c r="J24" s="107"/>
      <c r="K24" s="191"/>
    </row>
    <row r="25" spans="2:11">
      <c r="B25" s="190">
        <v>5</v>
      </c>
      <c r="C25" s="107"/>
      <c r="D25" s="107"/>
      <c r="E25" s="191"/>
      <c r="F25" s="198"/>
      <c r="G25" s="107"/>
      <c r="H25" s="191"/>
      <c r="I25" s="198"/>
      <c r="J25" s="107"/>
      <c r="K25" s="191"/>
    </row>
    <row r="26" spans="2:11">
      <c r="B26" s="190">
        <v>6</v>
      </c>
      <c r="C26" s="107"/>
      <c r="D26" s="107"/>
      <c r="E26" s="191"/>
      <c r="F26" s="198"/>
      <c r="G26" s="107"/>
      <c r="H26" s="191"/>
      <c r="I26" s="198"/>
      <c r="J26" s="107"/>
      <c r="K26" s="191"/>
    </row>
    <row r="27" spans="2:11">
      <c r="B27" s="190">
        <v>7</v>
      </c>
      <c r="C27" s="107"/>
      <c r="D27" s="107"/>
      <c r="E27" s="191"/>
      <c r="F27" s="198"/>
      <c r="G27" s="107"/>
      <c r="H27" s="191"/>
      <c r="I27" s="198"/>
      <c r="J27" s="107"/>
      <c r="K27" s="191"/>
    </row>
    <row r="28" spans="2:11">
      <c r="B28" s="190">
        <v>8</v>
      </c>
      <c r="C28" s="107"/>
      <c r="D28" s="107"/>
      <c r="E28" s="191"/>
      <c r="F28" s="198"/>
      <c r="G28" s="107"/>
      <c r="H28" s="191"/>
      <c r="I28" s="198"/>
      <c r="J28" s="107"/>
      <c r="K28" s="191"/>
    </row>
    <row r="29" spans="2:11">
      <c r="B29" s="190">
        <v>9</v>
      </c>
      <c r="C29" s="107"/>
      <c r="D29" s="107"/>
      <c r="E29" s="191"/>
      <c r="F29" s="198"/>
      <c r="G29" s="107"/>
      <c r="H29" s="191"/>
      <c r="I29" s="198"/>
      <c r="J29" s="107"/>
      <c r="K29" s="191"/>
    </row>
    <row r="30" spans="2:11" ht="16.5" thickBot="1">
      <c r="B30" s="192">
        <v>10</v>
      </c>
      <c r="C30" s="193"/>
      <c r="D30" s="193"/>
      <c r="E30" s="194"/>
      <c r="F30" s="199"/>
      <c r="G30" s="193"/>
      <c r="H30" s="194"/>
      <c r="I30" s="199"/>
      <c r="J30" s="193"/>
      <c r="K30" s="194"/>
    </row>
    <row r="32" spans="2:11">
      <c r="B32" s="22" t="s">
        <v>845</v>
      </c>
      <c r="C32" s="22"/>
      <c r="D32" s="22"/>
      <c r="E32" s="22"/>
      <c r="F32" s="110" t="s">
        <v>625</v>
      </c>
      <c r="G32" s="22"/>
      <c r="H32" s="22" t="s">
        <v>626</v>
      </c>
      <c r="I32" s="22"/>
    </row>
    <row r="33" spans="2:7">
      <c r="B33" s="22"/>
      <c r="C33" s="22"/>
      <c r="D33" s="22"/>
      <c r="E33" s="22"/>
      <c r="G33" s="22"/>
    </row>
    <row r="34" spans="2:7">
      <c r="B34" s="22"/>
      <c r="C34" s="22"/>
      <c r="E34" s="22"/>
    </row>
  </sheetData>
  <mergeCells count="13">
    <mergeCell ref="B18:B20"/>
    <mergeCell ref="C18:E18"/>
    <mergeCell ref="F18:H18"/>
    <mergeCell ref="I18:K18"/>
    <mergeCell ref="C8:C9"/>
    <mergeCell ref="E8:E9"/>
    <mergeCell ref="N2:O2"/>
    <mergeCell ref="B8:B9"/>
    <mergeCell ref="F8:F9"/>
    <mergeCell ref="G8:H8"/>
    <mergeCell ref="I8:I9"/>
    <mergeCell ref="D8:D9"/>
    <mergeCell ref="B5:I5"/>
  </mergeCells>
  <phoneticPr fontId="3" type="noConversion"/>
  <pageMargins left="0.7" right="0.7" top="0.75" bottom="0.75" header="0.3" footer="0.3"/>
  <pageSetup paperSize="9" scale="71" orientation="landscape" horizontalDpi="4294967294" verticalDpi="4294967294" r:id="rId1"/>
  <headerFooter alignWithMargins="0"/>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codeName="Sheet9">
    <tabColor theme="0"/>
    <pageSetUpPr fitToPage="1"/>
  </sheetPr>
  <dimension ref="A2:K20"/>
  <sheetViews>
    <sheetView topLeftCell="A19" workbookViewId="0">
      <selection activeCell="C13" sqref="C13"/>
    </sheetView>
  </sheetViews>
  <sheetFormatPr defaultRowHeight="15.75"/>
  <cols>
    <col min="1" max="1" width="5.42578125" style="22" customWidth="1"/>
    <col min="2" max="2" width="18" style="22" bestFit="1" customWidth="1"/>
    <col min="3" max="3" width="18" style="22" customWidth="1"/>
    <col min="4" max="4" width="17.42578125" style="22" customWidth="1"/>
    <col min="5" max="5" width="17.5703125" style="22" bestFit="1" customWidth="1"/>
    <col min="6" max="6" width="19.42578125" style="22" customWidth="1"/>
    <col min="7" max="7" width="15.85546875" style="22" customWidth="1"/>
    <col min="8" max="8" width="17.85546875" style="22" customWidth="1"/>
    <col min="9" max="9" width="22.140625" style="22" customWidth="1"/>
    <col min="10" max="10" width="15.42578125" style="22" bestFit="1" customWidth="1"/>
    <col min="11" max="11" width="18.42578125" style="22" customWidth="1"/>
    <col min="12" max="16384" width="9.140625" style="22"/>
  </cols>
  <sheetData>
    <row r="2" spans="1:11">
      <c r="B2" s="1" t="s">
        <v>763</v>
      </c>
      <c r="C2" s="1"/>
      <c r="D2" s="53"/>
      <c r="E2" s="53"/>
      <c r="F2" s="27"/>
      <c r="G2" s="27"/>
      <c r="H2" s="27"/>
      <c r="J2" s="17" t="s">
        <v>636</v>
      </c>
    </row>
    <row r="3" spans="1:11">
      <c r="B3" s="1" t="s">
        <v>764</v>
      </c>
      <c r="C3" s="1"/>
      <c r="D3" s="53"/>
      <c r="E3" s="53"/>
      <c r="F3" s="27"/>
      <c r="G3" s="27"/>
      <c r="H3" s="27"/>
      <c r="J3" s="17"/>
      <c r="K3" s="17"/>
    </row>
    <row r="6" spans="1:11" ht="20.25">
      <c r="B6" s="656" t="s">
        <v>738</v>
      </c>
      <c r="C6" s="656"/>
      <c r="D6" s="656"/>
      <c r="E6" s="656"/>
      <c r="F6" s="656"/>
      <c r="G6" s="656"/>
      <c r="H6" s="656"/>
      <c r="I6" s="656"/>
      <c r="J6" s="23" t="s">
        <v>4</v>
      </c>
    </row>
    <row r="7" spans="1:11" ht="0.75" customHeight="1" thickBot="1">
      <c r="B7" s="13"/>
      <c r="C7" s="13"/>
      <c r="D7" s="13"/>
      <c r="E7" s="13"/>
      <c r="F7" s="13"/>
      <c r="G7" s="13"/>
      <c r="H7" s="13"/>
      <c r="I7" s="13"/>
      <c r="J7" s="17" t="s">
        <v>287</v>
      </c>
    </row>
    <row r="8" spans="1:11" s="114" customFormat="1" ht="91.5" customHeight="1" thickBot="1">
      <c r="A8" s="212"/>
      <c r="B8" s="215" t="s">
        <v>632</v>
      </c>
      <c r="C8" s="216" t="s">
        <v>684</v>
      </c>
      <c r="D8" s="216" t="s">
        <v>634</v>
      </c>
      <c r="E8" s="216" t="s">
        <v>631</v>
      </c>
      <c r="F8" s="216" t="s">
        <v>635</v>
      </c>
      <c r="G8" s="216" t="s">
        <v>633</v>
      </c>
      <c r="H8" s="216" t="s">
        <v>744</v>
      </c>
      <c r="I8" s="216" t="s">
        <v>745</v>
      </c>
      <c r="J8" s="218" t="s">
        <v>743</v>
      </c>
    </row>
    <row r="9" spans="1:11" s="114" customFormat="1" ht="16.5" thickBot="1">
      <c r="A9" s="212"/>
      <c r="B9" s="215">
        <v>1</v>
      </c>
      <c r="C9" s="217">
        <v>2</v>
      </c>
      <c r="D9" s="216">
        <v>3</v>
      </c>
      <c r="E9" s="216">
        <v>4</v>
      </c>
      <c r="F9" s="217">
        <v>5</v>
      </c>
      <c r="G9" s="216">
        <v>6</v>
      </c>
      <c r="H9" s="216">
        <v>7</v>
      </c>
      <c r="I9" s="217">
        <v>8</v>
      </c>
      <c r="J9" s="218" t="s">
        <v>742</v>
      </c>
    </row>
    <row r="10" spans="1:11" s="114" customFormat="1">
      <c r="A10" s="212"/>
      <c r="B10" s="211">
        <v>2017</v>
      </c>
      <c r="C10" s="380">
        <v>9373000</v>
      </c>
      <c r="D10" s="113" t="s">
        <v>683</v>
      </c>
      <c r="E10" s="144"/>
      <c r="F10" s="214"/>
      <c r="G10" s="144"/>
      <c r="H10" s="144"/>
      <c r="I10" s="214"/>
      <c r="J10" s="222"/>
    </row>
    <row r="11" spans="1:11" ht="16.5" thickBot="1">
      <c r="A11" s="213"/>
      <c r="B11" s="219">
        <v>2018</v>
      </c>
      <c r="C11" s="500">
        <v>3202128</v>
      </c>
      <c r="D11" s="113" t="s">
        <v>683</v>
      </c>
      <c r="E11" s="25"/>
      <c r="F11" s="25"/>
      <c r="G11" s="25"/>
      <c r="H11" s="25"/>
      <c r="I11" s="25"/>
      <c r="J11" s="109"/>
    </row>
    <row r="12" spans="1:11" ht="16.5" thickBot="1">
      <c r="A12" s="213"/>
      <c r="B12" s="219">
        <v>2019</v>
      </c>
      <c r="C12" s="500">
        <v>3560465</v>
      </c>
      <c r="D12" s="515" t="s">
        <v>683</v>
      </c>
      <c r="E12" s="291"/>
      <c r="F12" s="291"/>
      <c r="G12" s="291"/>
      <c r="H12" s="291"/>
      <c r="I12" s="291"/>
      <c r="J12" s="169"/>
    </row>
    <row r="13" spans="1:11" ht="16.5" thickBot="1">
      <c r="A13" s="213"/>
      <c r="B13" s="219">
        <v>2020</v>
      </c>
      <c r="C13" s="500">
        <v>3548000</v>
      </c>
      <c r="D13" s="220" t="s">
        <v>683</v>
      </c>
      <c r="E13" s="108"/>
      <c r="F13" s="108"/>
      <c r="G13" s="108"/>
      <c r="H13" s="108"/>
      <c r="I13" s="108"/>
      <c r="J13" s="169"/>
    </row>
    <row r="14" spans="1:11">
      <c r="J14" s="221"/>
    </row>
    <row r="15" spans="1:11">
      <c r="B15" s="22" t="s">
        <v>741</v>
      </c>
      <c r="H15" s="115"/>
    </row>
    <row r="16" spans="1:11">
      <c r="B16" s="22" t="s">
        <v>739</v>
      </c>
      <c r="H16" s="115"/>
    </row>
    <row r="17" spans="2:8" ht="15.75" customHeight="1">
      <c r="B17" s="115" t="s">
        <v>740</v>
      </c>
      <c r="C17" s="115"/>
      <c r="D17" s="115"/>
      <c r="H17" s="290"/>
    </row>
    <row r="18" spans="2:8">
      <c r="B18" s="115"/>
      <c r="C18" s="115"/>
      <c r="D18" s="115"/>
      <c r="H18" s="290"/>
    </row>
    <row r="20" spans="2:8">
      <c r="B20" s="55" t="s">
        <v>850</v>
      </c>
      <c r="C20" s="55"/>
      <c r="D20" s="54"/>
      <c r="E20" s="54"/>
      <c r="F20" s="34" t="s">
        <v>72</v>
      </c>
      <c r="H20" s="34"/>
    </row>
  </sheetData>
  <mergeCells count="1">
    <mergeCell ref="B6:I6"/>
  </mergeCells>
  <pageMargins left="0.7" right="0.7" top="0.75" bottom="0.75" header="0.3" footer="0.3"/>
  <pageSetup scale="74"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28</vt:i4>
      </vt:variant>
      <vt:variant>
        <vt:lpstr>Именовани опсези</vt:lpstr>
      </vt:variant>
      <vt:variant>
        <vt:i4>6</vt:i4>
      </vt:variant>
    </vt:vector>
  </HeadingPairs>
  <TitlesOfParts>
    <vt:vector size="34" baseType="lpstr">
      <vt:lpstr>Биланс успеха</vt:lpstr>
      <vt:lpstr>Биланс стања</vt:lpstr>
      <vt:lpstr>Извештај о новчаним токовима</vt:lpstr>
      <vt:lpstr>Зараде </vt:lpstr>
      <vt:lpstr>Запослени</vt:lpstr>
      <vt:lpstr>Цене</vt:lpstr>
      <vt:lpstr>Субвенције</vt:lpstr>
      <vt:lpstr>Донације</vt:lpstr>
      <vt:lpstr>Добит</vt:lpstr>
      <vt:lpstr>Кредити</vt:lpstr>
      <vt:lpstr>Готовина</vt:lpstr>
      <vt:lpstr>Извештај о инвестицијама </vt:lpstr>
      <vt:lpstr>Образац НБС </vt:lpstr>
      <vt:lpstr>Лист1</vt:lpstr>
      <vt:lpstr>Лист2</vt:lpstr>
      <vt:lpstr>Лист3</vt:lpstr>
      <vt:lpstr>Лист4</vt:lpstr>
      <vt:lpstr>Лист5</vt:lpstr>
      <vt:lpstr>Лист6</vt:lpstr>
      <vt:lpstr>Лист7</vt:lpstr>
      <vt:lpstr>Лист8</vt:lpstr>
      <vt:lpstr>Лист9</vt:lpstr>
      <vt:lpstr>Лист10</vt:lpstr>
      <vt:lpstr>Лист11</vt:lpstr>
      <vt:lpstr>Лист12</vt:lpstr>
      <vt:lpstr>Лист13</vt:lpstr>
      <vt:lpstr>Лист14</vt:lpstr>
      <vt:lpstr>Лист15</vt:lpstr>
      <vt:lpstr>Донације!Област_штампања</vt:lpstr>
      <vt:lpstr>Запослени!Област_штампања</vt:lpstr>
      <vt:lpstr>'Зараде '!Област_штампања</vt:lpstr>
      <vt:lpstr>Кредити!Област_штампања</vt:lpstr>
      <vt:lpstr>Субвенције!Област_штампања</vt:lpstr>
      <vt:lpstr>Цене!Област_штампања</vt:lpstr>
    </vt:vector>
  </TitlesOfParts>
  <Company>Trezor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Centrala</dc:creator>
  <cp:lastModifiedBy>pc</cp:lastModifiedBy>
  <cp:lastPrinted>2021-01-28T09:09:44Z</cp:lastPrinted>
  <dcterms:created xsi:type="dcterms:W3CDTF">2013-03-12T08:27:17Z</dcterms:created>
  <dcterms:modified xsi:type="dcterms:W3CDTF">2021-01-28T10:58:39Z</dcterms:modified>
</cp:coreProperties>
</file>